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HomePage\conoha-wing\illust-closet\media\"/>
    </mc:Choice>
  </mc:AlternateContent>
  <xr:revisionPtr revIDLastSave="0" documentId="13_ncr:1_{FB77BEA8-9139-49EE-82BE-E8C94B6A23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Sheet1!$B$2:$AL$25</definedName>
  </definedNames>
  <calcPr calcId="191029"/>
</workbook>
</file>

<file path=xl/calcChain.xml><?xml version="1.0" encoding="utf-8"?>
<calcChain xmlns="http://schemas.openxmlformats.org/spreadsheetml/2006/main">
  <c r="AK25" i="2" l="1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F4" i="2"/>
  <c r="G4" i="2" s="1"/>
  <c r="H4" i="2" l="1"/>
  <c r="G5" i="2"/>
  <c r="F5" i="2"/>
  <c r="H5" i="2" l="1"/>
  <c r="I4" i="2"/>
  <c r="I5" i="2" l="1"/>
  <c r="J4" i="2"/>
  <c r="K4" i="2" l="1"/>
  <c r="J5" i="2"/>
  <c r="L4" i="2" l="1"/>
  <c r="K5" i="2"/>
  <c r="M4" i="2" l="1"/>
  <c r="L5" i="2"/>
  <c r="M5" i="2" l="1"/>
  <c r="N4" i="2"/>
  <c r="O4" i="2" l="1"/>
  <c r="N5" i="2"/>
  <c r="P4" i="2" l="1"/>
  <c r="O5" i="2"/>
  <c r="P5" i="2" l="1"/>
  <c r="Q4" i="2"/>
  <c r="Q5" i="2" l="1"/>
  <c r="R4" i="2"/>
  <c r="S4" i="2" l="1"/>
  <c r="R5" i="2"/>
  <c r="T4" i="2" l="1"/>
  <c r="S5" i="2"/>
  <c r="U4" i="2" l="1"/>
  <c r="T5" i="2"/>
  <c r="U5" i="2" l="1"/>
  <c r="V4" i="2"/>
  <c r="W4" i="2" l="1"/>
  <c r="V5" i="2"/>
  <c r="X4" i="2" l="1"/>
  <c r="W5" i="2"/>
  <c r="X5" i="2" l="1"/>
  <c r="Y4" i="2"/>
  <c r="Y5" i="2" l="1"/>
  <c r="Z4" i="2"/>
  <c r="AA4" i="2" l="1"/>
  <c r="Z5" i="2"/>
  <c r="AB4" i="2" l="1"/>
  <c r="AA5" i="2"/>
  <c r="AC4" i="2" l="1"/>
  <c r="AB5" i="2"/>
  <c r="AC5" i="2" l="1"/>
  <c r="AD4" i="2"/>
  <c r="AE4" i="2" l="1"/>
  <c r="AD5" i="2"/>
  <c r="AF4" i="2" l="1"/>
  <c r="AE5" i="2"/>
  <c r="AF5" i="2" l="1"/>
  <c r="AG4" i="2"/>
  <c r="AG5" i="2" l="1"/>
  <c r="AH4" i="2"/>
  <c r="AH5" i="2" l="1"/>
  <c r="AI4" i="2"/>
  <c r="AI5" i="2" l="1"/>
  <c r="AJ4" i="2"/>
  <c r="AJ5" i="2" s="1"/>
</calcChain>
</file>

<file path=xl/sharedStrings.xml><?xml version="1.0" encoding="utf-8"?>
<sst xmlns="http://schemas.openxmlformats.org/spreadsheetml/2006/main" count="31" uniqueCount="13">
  <si>
    <t>イラストクローゼット</t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</si>
  <si>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</si>
  <si>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</si>
  <si>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氏名/日</t>
    <rPh sb="0" eb="2">
      <t>シメイ</t>
    </rPh>
    <rPh sb="3" eb="4">
      <t>ヒ</t>
    </rPh>
    <phoneticPr fontId="1"/>
  </si>
  <si>
    <t>（曜日）</t>
    <rPh sb="1" eb="3">
      <t>ヨウビ</t>
    </rPh>
    <phoneticPr fontId="1"/>
  </si>
  <si>
    <t xml:space="preserve"> 出 面 表 </t>
    <rPh sb="1" eb="2">
      <t>デ</t>
    </rPh>
    <rPh sb="3" eb="4">
      <t>メン</t>
    </rPh>
    <rPh sb="5" eb="6">
      <t>ヒョウ</t>
    </rPh>
    <phoneticPr fontId="1"/>
  </si>
  <si>
    <t>株式会社山川建設</t>
    <rPh sb="0" eb="2">
      <t>カブシキ</t>
    </rPh>
    <rPh sb="2" eb="4">
      <t>カイシャ</t>
    </rPh>
    <rPh sb="4" eb="6">
      <t>ヤマカワ</t>
    </rPh>
    <rPh sb="6" eb="8">
      <t>ケンセツ</t>
    </rPh>
    <phoneticPr fontId="1"/>
  </si>
  <si>
    <t>山田太郎</t>
    <rPh sb="0" eb="2">
      <t>ヤマダ</t>
    </rPh>
    <rPh sb="2" eb="4">
      <t>タロウ</t>
    </rPh>
    <phoneticPr fontId="1"/>
  </si>
  <si>
    <t>合計</t>
    <rPh sb="0" eb="2">
      <t>ゴウケイ</t>
    </rPh>
    <phoneticPr fontId="1"/>
  </si>
  <si>
    <t>実労</t>
    <rPh sb="0" eb="1">
      <t>ミ</t>
    </rPh>
    <rPh sb="1" eb="2">
      <t>ロウ</t>
    </rPh>
    <phoneticPr fontId="1"/>
  </si>
  <si>
    <t>残業</t>
    <rPh sb="0" eb="2">
      <t>ザンギョウ</t>
    </rPh>
    <phoneticPr fontId="1"/>
  </si>
  <si>
    <t>鈴木一郎</t>
    <rPh sb="0" eb="4">
      <t>スズキイチロウ</t>
    </rPh>
    <phoneticPr fontId="1"/>
  </si>
  <si>
    <t>※ 年・月 の入力で自動的に日付と曜日が表示できます。</t>
    <rPh sb="2" eb="3">
      <t>ネン</t>
    </rPh>
    <rPh sb="4" eb="5">
      <t>ゲツ</t>
    </rPh>
    <rPh sb="7" eb="9">
      <t>ニュウリョク</t>
    </rPh>
    <rPh sb="10" eb="13">
      <t>ジドウテキ</t>
    </rPh>
    <rPh sb="14" eb="16">
      <t>ヒヅケ</t>
    </rPh>
    <rPh sb="17" eb="19">
      <t>ヨウビ</t>
    </rPh>
    <rPh sb="20" eb="22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</si>
</sst>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aaa"/>
    <numFmt numFmtId="178" formatCode="0.0_ "/>
    <numFmt numFmtId="179" formatCode="0.0_);[Red]\(0.0\)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0" xfId="1" applyFill="1">
      <alignment vertical="center"/>
    </xf>
    <xf numFmtId="0" fontId="0" fillId="0" borderId="0" xfId="0" applyAlignment="1">
      <alignment vertical="top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8" fontId="7" fillId="0" borderId="6" xfId="0" applyNumberFormat="1" applyFont="1" applyBorder="1" applyAlignment="1">
      <alignment horizontal="right" vertical="center"/>
    </xf>
    <xf numFmtId="178" fontId="7" fillId="0" borderId="7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177" fontId="0" fillId="0" borderId="8" xfId="0" applyNumberFormat="1" applyBorder="1" applyAlignment="1">
      <alignment horizontal="center" vertical="center"/>
    </xf>
    <xf numFmtId="178" fontId="7" fillId="0" borderId="9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8" fontId="7" fillId="0" borderId="26" xfId="0" applyNumberFormat="1" applyFont="1" applyBorder="1" applyAlignment="1">
      <alignment horizontal="right" vertical="center"/>
    </xf>
    <xf numFmtId="178" fontId="7" fillId="0" borderId="27" xfId="0" applyNumberFormat="1" applyFont="1" applyBorder="1" applyAlignment="1">
      <alignment horizontal="right" vertical="center"/>
    </xf>
    <xf numFmtId="178" fontId="7" fillId="0" borderId="28" xfId="0" applyNumberFormat="1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178" fontId="7" fillId="0" borderId="32" xfId="0" applyNumberFormat="1" applyFont="1" applyBorder="1" applyAlignment="1">
      <alignment horizontal="right" vertical="center"/>
    </xf>
    <xf numFmtId="178" fontId="7" fillId="0" borderId="33" xfId="0" applyNumberFormat="1" applyFont="1" applyBorder="1" applyAlignment="1">
      <alignment horizontal="right" vertical="center"/>
    </xf>
    <xf numFmtId="178" fontId="7" fillId="0" borderId="3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right" vertical="center"/>
    </xf>
    <xf numFmtId="178" fontId="7" fillId="0" borderId="4" xfId="0" applyNumberFormat="1" applyFont="1" applyBorder="1" applyAlignment="1">
      <alignment horizontal="right" vertical="center"/>
    </xf>
    <xf numFmtId="178" fontId="7" fillId="0" borderId="8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179" fontId="7" fillId="0" borderId="11" xfId="0" applyNumberFormat="1" applyFont="1" applyBorder="1">
      <alignment vertical="center"/>
    </xf>
    <xf numFmtId="179" fontId="7" fillId="0" borderId="22" xfId="0" applyNumberFormat="1" applyFont="1" applyBorder="1">
      <alignment vertical="center"/>
    </xf>
    <xf numFmtId="179" fontId="7" fillId="0" borderId="29" xfId="0" applyNumberFormat="1" applyFont="1" applyBorder="1">
      <alignment vertical="center"/>
    </xf>
    <xf numFmtId="179" fontId="7" fillId="0" borderId="30" xfId="0" applyNumberFormat="1" applyFont="1" applyBorder="1">
      <alignment vertical="center"/>
    </xf>
    <xf numFmtId="0" fontId="6" fillId="0" borderId="25" xfId="0" applyFont="1" applyBorder="1" applyAlignment="1">
      <alignment horizontal="left" vertical="center"/>
    </xf>
    <xf numFmtId="179" fontId="7" fillId="0" borderId="37" xfId="0" applyNumberFormat="1" applyFont="1" applyBorder="1">
      <alignment vertical="center"/>
    </xf>
    <xf numFmtId="179" fontId="7" fillId="0" borderId="38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179" fontId="7" fillId="0" borderId="39" xfId="0" applyNumberFormat="1" applyFont="1" applyBorder="1">
      <alignment vertical="center"/>
    </xf>
    <xf numFmtId="179" fontId="7" fillId="0" borderId="40" xfId="0" applyNumberFormat="1" applyFont="1" applyBorder="1">
      <alignment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7" fillId="0" borderId="47" xfId="0" applyFont="1" applyBorder="1" applyAlignment="1">
      <alignment horizontal="center" vertical="center"/>
    </xf>
    <xf numFmtId="178" fontId="7" fillId="0" borderId="48" xfId="0" applyNumberFormat="1" applyFont="1" applyBorder="1" applyAlignment="1">
      <alignment horizontal="right" vertical="center"/>
    </xf>
    <xf numFmtId="178" fontId="7" fillId="0" borderId="49" xfId="0" applyNumberFormat="1" applyFont="1" applyBorder="1" applyAlignment="1">
      <alignment horizontal="right" vertical="center"/>
    </xf>
    <xf numFmtId="178" fontId="7" fillId="0" borderId="50" xfId="0" applyNumberFormat="1" applyFont="1" applyBorder="1" applyAlignment="1">
      <alignment horizontal="right" vertical="center"/>
    </xf>
    <xf numFmtId="179" fontId="7" fillId="0" borderId="51" xfId="0" applyNumberFormat="1" applyFont="1" applyBorder="1">
      <alignment vertical="center"/>
    </xf>
    <xf numFmtId="179" fontId="7" fillId="0" borderId="52" xfId="0" applyNumberFormat="1" applyFont="1" applyBorder="1">
      <alignment vertical="center"/>
    </xf>
    <xf numFmtId="0" fontId="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llust-clos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2D45-AD03-4EAE-8E68-CD977843AF73}">
  <dimension ref="A1:AM31"/>
  <sheetViews>
    <sheetView showGridLines="0" tabSelected="1" workbookViewId="0"/>
  </sheetViews>
  <sheetFormatPr defaultRowHeight="13.5" x14ac:dyDescent="0.15"/>
  <cols>
    <col min="1" max="5" width="3.75" customWidth="1"/>
    <col min="6" max="36" width="4" customWidth="1"/>
    <col min="37" max="37" width="3.75" customWidth="1"/>
    <col min="38" max="38" width="2.375" customWidth="1"/>
    <col min="256" max="294" width="3.75" customWidth="1"/>
    <col min="512" max="550" width="3.75" customWidth="1"/>
    <col min="768" max="806" width="3.75" customWidth="1"/>
    <col min="1024" max="1062" width="3.75" customWidth="1"/>
    <col min="1280" max="1318" width="3.75" customWidth="1"/>
    <col min="1536" max="1574" width="3.75" customWidth="1"/>
    <col min="1792" max="1830" width="3.75" customWidth="1"/>
    <col min="2048" max="2086" width="3.75" customWidth="1"/>
    <col min="2304" max="2342" width="3.75" customWidth="1"/>
    <col min="2560" max="2598" width="3.75" customWidth="1"/>
    <col min="2816" max="2854" width="3.75" customWidth="1"/>
    <col min="3072" max="3110" width="3.75" customWidth="1"/>
    <col min="3328" max="3366" width="3.75" customWidth="1"/>
    <col min="3584" max="3622" width="3.75" customWidth="1"/>
    <col min="3840" max="3878" width="3.75" customWidth="1"/>
    <col min="4096" max="4134" width="3.75" customWidth="1"/>
    <col min="4352" max="4390" width="3.75" customWidth="1"/>
    <col min="4608" max="4646" width="3.75" customWidth="1"/>
    <col min="4864" max="4902" width="3.75" customWidth="1"/>
    <col min="5120" max="5158" width="3.75" customWidth="1"/>
    <col min="5376" max="5414" width="3.75" customWidth="1"/>
    <col min="5632" max="5670" width="3.75" customWidth="1"/>
    <col min="5888" max="5926" width="3.75" customWidth="1"/>
    <col min="6144" max="6182" width="3.75" customWidth="1"/>
    <col min="6400" max="6438" width="3.75" customWidth="1"/>
    <col min="6656" max="6694" width="3.75" customWidth="1"/>
    <col min="6912" max="6950" width="3.75" customWidth="1"/>
    <col min="7168" max="7206" width="3.75" customWidth="1"/>
    <col min="7424" max="7462" width="3.75" customWidth="1"/>
    <col min="7680" max="7718" width="3.75" customWidth="1"/>
    <col min="7936" max="7974" width="3.75" customWidth="1"/>
    <col min="8192" max="8230" width="3.75" customWidth="1"/>
    <col min="8448" max="8486" width="3.75" customWidth="1"/>
    <col min="8704" max="8742" width="3.75" customWidth="1"/>
    <col min="8960" max="8998" width="3.75" customWidth="1"/>
    <col min="9216" max="9254" width="3.75" customWidth="1"/>
    <col min="9472" max="9510" width="3.75" customWidth="1"/>
    <col min="9728" max="9766" width="3.75" customWidth="1"/>
    <col min="9984" max="10022" width="3.75" customWidth="1"/>
    <col min="10240" max="10278" width="3.75" customWidth="1"/>
    <col min="10496" max="10534" width="3.75" customWidth="1"/>
    <col min="10752" max="10790" width="3.75" customWidth="1"/>
    <col min="11008" max="11046" width="3.75" customWidth="1"/>
    <col min="11264" max="11302" width="3.75" customWidth="1"/>
    <col min="11520" max="11558" width="3.75" customWidth="1"/>
    <col min="11776" max="11814" width="3.75" customWidth="1"/>
    <col min="12032" max="12070" width="3.75" customWidth="1"/>
    <col min="12288" max="12326" width="3.75" customWidth="1"/>
    <col min="12544" max="12582" width="3.75" customWidth="1"/>
    <col min="12800" max="12838" width="3.75" customWidth="1"/>
    <col min="13056" max="13094" width="3.75" customWidth="1"/>
    <col min="13312" max="13350" width="3.75" customWidth="1"/>
    <col min="13568" max="13606" width="3.75" customWidth="1"/>
    <col min="13824" max="13862" width="3.75" customWidth="1"/>
    <col min="14080" max="14118" width="3.75" customWidth="1"/>
    <col min="14336" max="14374" width="3.75" customWidth="1"/>
    <col min="14592" max="14630" width="3.75" customWidth="1"/>
    <col min="14848" max="14886" width="3.75" customWidth="1"/>
    <col min="15104" max="15142" width="3.75" customWidth="1"/>
    <col min="15360" max="15398" width="3.75" customWidth="1"/>
    <col min="15616" max="15654" width="3.75" customWidth="1"/>
    <col min="15872" max="15910" width="3.75" customWidth="1"/>
    <col min="16128" max="16166" width="3.75" customWidth="1"/>
  </cols>
  <sheetData>
    <row r="1" spans="1:39" ht="22.5" customHeight="1" x14ac:dyDescent="0.15">
      <c r="A1" s="2" t="s">
        <v>0</v>
      </c>
      <c r="B1" s="1"/>
      <c r="C1" s="1"/>
      <c r="D1" s="1"/>
      <c r="E1" s="1"/>
      <c r="F1" s="1"/>
      <c r="H1" s="67" t="s">
        <v>12</v>
      </c>
    </row>
    <row r="2" spans="1:39" ht="30" customHeight="1" x14ac:dyDescent="0.15">
      <c r="B2" s="32" t="s">
        <v>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</row>
    <row r="3" spans="1:39" ht="22.5" customHeight="1" thickBot="1" x14ac:dyDescent="0.2">
      <c r="B3" s="33">
        <v>2024</v>
      </c>
      <c r="C3" s="33"/>
      <c r="D3" s="12" t="s">
        <v>1</v>
      </c>
      <c r="E3" s="11">
        <v>1</v>
      </c>
      <c r="F3" s="12" t="s">
        <v>2</v>
      </c>
      <c r="AE3" s="51" t="s">
        <v>6</v>
      </c>
      <c r="AF3" s="51"/>
      <c r="AG3" s="51"/>
      <c r="AH3" s="51"/>
      <c r="AI3" s="51"/>
      <c r="AJ3" s="51"/>
      <c r="AK3" s="51"/>
      <c r="AL3" s="51"/>
    </row>
    <row r="4" spans="1:39" ht="22.5" customHeight="1" x14ac:dyDescent="0.15">
      <c r="B4" s="34" t="s">
        <v>3</v>
      </c>
      <c r="C4" s="35"/>
      <c r="D4" s="35"/>
      <c r="E4" s="36"/>
      <c r="F4" s="13">
        <f>DATE(B3,E3,1)</f>
        <v>45292</v>
      </c>
      <c r="G4" s="14">
        <f>IF(F4="","",IF(DAY(F4+1)=1,"",F4+1))</f>
        <v>45293</v>
      </c>
      <c r="H4" s="14">
        <f t="shared" ref="H4:AJ4" si="0">IF(G4="","",IF(DAY(G4+1)=1,"",G4+1))</f>
        <v>45294</v>
      </c>
      <c r="I4" s="14">
        <f t="shared" si="0"/>
        <v>45295</v>
      </c>
      <c r="J4" s="14">
        <f t="shared" si="0"/>
        <v>45296</v>
      </c>
      <c r="K4" s="14">
        <f t="shared" si="0"/>
        <v>45297</v>
      </c>
      <c r="L4" s="14">
        <f t="shared" si="0"/>
        <v>45298</v>
      </c>
      <c r="M4" s="14">
        <f t="shared" si="0"/>
        <v>45299</v>
      </c>
      <c r="N4" s="14">
        <f t="shared" si="0"/>
        <v>45300</v>
      </c>
      <c r="O4" s="14">
        <f t="shared" si="0"/>
        <v>45301</v>
      </c>
      <c r="P4" s="14">
        <f t="shared" si="0"/>
        <v>45302</v>
      </c>
      <c r="Q4" s="14">
        <f t="shared" si="0"/>
        <v>45303</v>
      </c>
      <c r="R4" s="14">
        <f t="shared" si="0"/>
        <v>45304</v>
      </c>
      <c r="S4" s="14">
        <f t="shared" si="0"/>
        <v>45305</v>
      </c>
      <c r="T4" s="14">
        <f t="shared" si="0"/>
        <v>45306</v>
      </c>
      <c r="U4" s="14">
        <f t="shared" si="0"/>
        <v>45307</v>
      </c>
      <c r="V4" s="14">
        <f t="shared" si="0"/>
        <v>45308</v>
      </c>
      <c r="W4" s="14">
        <f t="shared" si="0"/>
        <v>45309</v>
      </c>
      <c r="X4" s="14">
        <f t="shared" si="0"/>
        <v>45310</v>
      </c>
      <c r="Y4" s="14">
        <f t="shared" si="0"/>
        <v>45311</v>
      </c>
      <c r="Z4" s="14">
        <f t="shared" si="0"/>
        <v>45312</v>
      </c>
      <c r="AA4" s="14">
        <f t="shared" si="0"/>
        <v>45313</v>
      </c>
      <c r="AB4" s="14">
        <f t="shared" si="0"/>
        <v>45314</v>
      </c>
      <c r="AC4" s="14">
        <f t="shared" si="0"/>
        <v>45315</v>
      </c>
      <c r="AD4" s="14">
        <f t="shared" si="0"/>
        <v>45316</v>
      </c>
      <c r="AE4" s="14">
        <f t="shared" si="0"/>
        <v>45317</v>
      </c>
      <c r="AF4" s="14">
        <f t="shared" si="0"/>
        <v>45318</v>
      </c>
      <c r="AG4" s="14">
        <f t="shared" si="0"/>
        <v>45319</v>
      </c>
      <c r="AH4" s="14">
        <f t="shared" si="0"/>
        <v>45320</v>
      </c>
      <c r="AI4" s="14">
        <f t="shared" si="0"/>
        <v>45321</v>
      </c>
      <c r="AJ4" s="15">
        <f t="shared" si="0"/>
        <v>45322</v>
      </c>
      <c r="AK4" s="37" t="s">
        <v>8</v>
      </c>
      <c r="AL4" s="38"/>
    </row>
    <row r="5" spans="1:39" ht="22.5" customHeight="1" x14ac:dyDescent="0.15">
      <c r="B5" s="41" t="s">
        <v>4</v>
      </c>
      <c r="C5" s="42"/>
      <c r="D5" s="42"/>
      <c r="E5" s="43"/>
      <c r="F5" s="4">
        <f>+F4</f>
        <v>45292</v>
      </c>
      <c r="G5" s="5">
        <f t="shared" ref="G5:AJ5" si="1">+G4</f>
        <v>45293</v>
      </c>
      <c r="H5" s="5">
        <f t="shared" si="1"/>
        <v>45294</v>
      </c>
      <c r="I5" s="5">
        <f t="shared" si="1"/>
        <v>45295</v>
      </c>
      <c r="J5" s="5">
        <f t="shared" si="1"/>
        <v>45296</v>
      </c>
      <c r="K5" s="5">
        <f t="shared" si="1"/>
        <v>45297</v>
      </c>
      <c r="L5" s="5">
        <f t="shared" si="1"/>
        <v>45298</v>
      </c>
      <c r="M5" s="5">
        <f t="shared" si="1"/>
        <v>45299</v>
      </c>
      <c r="N5" s="5">
        <f t="shared" si="1"/>
        <v>45300</v>
      </c>
      <c r="O5" s="5">
        <f t="shared" si="1"/>
        <v>45301</v>
      </c>
      <c r="P5" s="5">
        <f t="shared" si="1"/>
        <v>45302</v>
      </c>
      <c r="Q5" s="5">
        <f t="shared" si="1"/>
        <v>45303</v>
      </c>
      <c r="R5" s="5">
        <f t="shared" si="1"/>
        <v>45304</v>
      </c>
      <c r="S5" s="5">
        <f t="shared" si="1"/>
        <v>45305</v>
      </c>
      <c r="T5" s="5">
        <f t="shared" si="1"/>
        <v>45306</v>
      </c>
      <c r="U5" s="5">
        <f t="shared" si="1"/>
        <v>45307</v>
      </c>
      <c r="V5" s="5">
        <f t="shared" si="1"/>
        <v>45308</v>
      </c>
      <c r="W5" s="5">
        <f t="shared" si="1"/>
        <v>45309</v>
      </c>
      <c r="X5" s="5">
        <f t="shared" si="1"/>
        <v>45310</v>
      </c>
      <c r="Y5" s="5">
        <f t="shared" si="1"/>
        <v>45311</v>
      </c>
      <c r="Z5" s="5">
        <f t="shared" si="1"/>
        <v>45312</v>
      </c>
      <c r="AA5" s="5">
        <f t="shared" si="1"/>
        <v>45313</v>
      </c>
      <c r="AB5" s="5">
        <f t="shared" si="1"/>
        <v>45314</v>
      </c>
      <c r="AC5" s="5">
        <f t="shared" si="1"/>
        <v>45315</v>
      </c>
      <c r="AD5" s="5">
        <f t="shared" si="1"/>
        <v>45316</v>
      </c>
      <c r="AE5" s="5">
        <f t="shared" si="1"/>
        <v>45317</v>
      </c>
      <c r="AF5" s="5">
        <f t="shared" si="1"/>
        <v>45318</v>
      </c>
      <c r="AG5" s="5">
        <f t="shared" si="1"/>
        <v>45319</v>
      </c>
      <c r="AH5" s="5">
        <f t="shared" si="1"/>
        <v>45320</v>
      </c>
      <c r="AI5" s="5">
        <f t="shared" si="1"/>
        <v>45321</v>
      </c>
      <c r="AJ5" s="9">
        <f t="shared" si="1"/>
        <v>45322</v>
      </c>
      <c r="AK5" s="39"/>
      <c r="AL5" s="40"/>
    </row>
    <row r="6" spans="1:39" ht="24.75" customHeight="1" x14ac:dyDescent="0.15">
      <c r="B6" s="54" t="s">
        <v>7</v>
      </c>
      <c r="C6" s="28"/>
      <c r="D6" s="29"/>
      <c r="E6" s="16" t="s">
        <v>9</v>
      </c>
      <c r="F6" s="6">
        <v>8</v>
      </c>
      <c r="G6" s="7">
        <v>8</v>
      </c>
      <c r="H6" s="7">
        <v>7.5</v>
      </c>
      <c r="I6" s="7">
        <v>8</v>
      </c>
      <c r="J6" s="7">
        <v>8</v>
      </c>
      <c r="K6" s="7"/>
      <c r="L6" s="7"/>
      <c r="M6" s="7">
        <v>8</v>
      </c>
      <c r="N6" s="7">
        <v>8</v>
      </c>
      <c r="O6" s="7">
        <v>8</v>
      </c>
      <c r="P6" s="7">
        <v>8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10"/>
      <c r="AK6" s="44">
        <f>IF(B6&lt;&gt;"",SUM(F6:AJ6),"")</f>
        <v>71.5</v>
      </c>
      <c r="AL6" s="45"/>
      <c r="AM6" s="8"/>
    </row>
    <row r="7" spans="1:39" ht="24.75" customHeight="1" x14ac:dyDescent="0.15">
      <c r="B7" s="55"/>
      <c r="C7" s="56"/>
      <c r="D7" s="48"/>
      <c r="E7" s="16" t="s">
        <v>10</v>
      </c>
      <c r="F7" s="17">
        <v>0.5</v>
      </c>
      <c r="G7" s="18"/>
      <c r="H7" s="18">
        <v>1.5</v>
      </c>
      <c r="I7" s="18"/>
      <c r="J7" s="18"/>
      <c r="K7" s="18"/>
      <c r="L7" s="18"/>
      <c r="M7" s="18">
        <v>2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/>
      <c r="AK7" s="46">
        <f>IF(B6&lt;&gt;"",SUM(F7:AJ7),"")</f>
        <v>4</v>
      </c>
      <c r="AL7" s="47"/>
    </row>
    <row r="8" spans="1:39" ht="24.75" customHeight="1" x14ac:dyDescent="0.15">
      <c r="B8" s="54" t="s">
        <v>11</v>
      </c>
      <c r="C8" s="28"/>
      <c r="D8" s="29"/>
      <c r="E8" s="20" t="s">
        <v>9</v>
      </c>
      <c r="F8" s="21">
        <v>7</v>
      </c>
      <c r="G8" s="22">
        <v>6.5</v>
      </c>
      <c r="H8" s="22"/>
      <c r="I8" s="22">
        <v>6</v>
      </c>
      <c r="J8" s="22">
        <v>8</v>
      </c>
      <c r="K8" s="22"/>
      <c r="L8" s="22"/>
      <c r="M8" s="22"/>
      <c r="N8" s="22">
        <v>6</v>
      </c>
      <c r="O8" s="22">
        <v>8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3"/>
      <c r="AK8" s="52">
        <f>IF(B8&lt;&gt;"",SUM(F8:AJ8),"")</f>
        <v>41.5</v>
      </c>
      <c r="AL8" s="53"/>
    </row>
    <row r="9" spans="1:39" ht="24.75" customHeight="1" x14ac:dyDescent="0.15">
      <c r="B9" s="57"/>
      <c r="C9" s="30"/>
      <c r="D9" s="31"/>
      <c r="E9" s="24" t="s">
        <v>10</v>
      </c>
      <c r="F9" s="25"/>
      <c r="G9" s="26">
        <v>0.5</v>
      </c>
      <c r="H9" s="26"/>
      <c r="I9" s="26">
        <v>1</v>
      </c>
      <c r="J9" s="26">
        <v>1</v>
      </c>
      <c r="K9" s="26"/>
      <c r="L9" s="26"/>
      <c r="M9" s="26"/>
      <c r="N9" s="26"/>
      <c r="O9" s="26">
        <v>0.5</v>
      </c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7"/>
      <c r="AK9" s="49">
        <f>IF(B8&lt;&gt;"",SUM(F9:AJ9),"")</f>
        <v>3</v>
      </c>
      <c r="AL9" s="50"/>
    </row>
    <row r="10" spans="1:39" ht="24.75" customHeight="1" x14ac:dyDescent="0.15">
      <c r="B10" s="54"/>
      <c r="C10" s="28"/>
      <c r="D10" s="29"/>
      <c r="E10" s="20" t="s">
        <v>9</v>
      </c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3"/>
      <c r="AK10" s="52" t="str">
        <f>IF(B10&lt;&gt;"",SUM(F10:AJ10),"")</f>
        <v/>
      </c>
      <c r="AL10" s="53"/>
    </row>
    <row r="11" spans="1:39" ht="24.75" customHeight="1" x14ac:dyDescent="0.15">
      <c r="B11" s="57"/>
      <c r="C11" s="30"/>
      <c r="D11" s="31"/>
      <c r="E11" s="24" t="s">
        <v>10</v>
      </c>
      <c r="F11" s="25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7"/>
      <c r="AK11" s="49" t="str">
        <f>IF(B10&lt;&gt;"",SUM(F11:AJ11),"")</f>
        <v/>
      </c>
      <c r="AL11" s="50"/>
    </row>
    <row r="12" spans="1:39" ht="24.75" customHeight="1" x14ac:dyDescent="0.15">
      <c r="B12" s="54"/>
      <c r="C12" s="28"/>
      <c r="D12" s="29"/>
      <c r="E12" s="20" t="s">
        <v>9</v>
      </c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3"/>
      <c r="AK12" s="52" t="str">
        <f>IF(B12&lt;&gt;"",SUM(F12:AJ12),"")</f>
        <v/>
      </c>
      <c r="AL12" s="53"/>
    </row>
    <row r="13" spans="1:39" ht="24.75" customHeight="1" x14ac:dyDescent="0.15">
      <c r="B13" s="57"/>
      <c r="C13" s="30"/>
      <c r="D13" s="31"/>
      <c r="E13" s="24" t="s">
        <v>10</v>
      </c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7"/>
      <c r="AK13" s="49" t="str">
        <f>IF(B12&lt;&gt;"",SUM(F13:AJ13),"")</f>
        <v/>
      </c>
      <c r="AL13" s="50"/>
    </row>
    <row r="14" spans="1:39" ht="24.75" customHeight="1" x14ac:dyDescent="0.15">
      <c r="B14" s="54"/>
      <c r="C14" s="28"/>
      <c r="D14" s="29"/>
      <c r="E14" s="20" t="s">
        <v>9</v>
      </c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3"/>
      <c r="AK14" s="52" t="str">
        <f>IF(B14&lt;&gt;"",SUM(F14:AJ14),"")</f>
        <v/>
      </c>
      <c r="AL14" s="53"/>
    </row>
    <row r="15" spans="1:39" ht="24.75" customHeight="1" x14ac:dyDescent="0.15">
      <c r="B15" s="57"/>
      <c r="C15" s="30"/>
      <c r="D15" s="31"/>
      <c r="E15" s="24" t="s">
        <v>10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7"/>
      <c r="AK15" s="49" t="str">
        <f>IF(B14&lt;&gt;"",SUM(F15:AJ15),"")</f>
        <v/>
      </c>
      <c r="AL15" s="50"/>
    </row>
    <row r="16" spans="1:39" ht="24.75" customHeight="1" x14ac:dyDescent="0.15">
      <c r="B16" s="54"/>
      <c r="C16" s="28"/>
      <c r="D16" s="29"/>
      <c r="E16" s="20" t="s">
        <v>9</v>
      </c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3"/>
      <c r="AK16" s="52" t="str">
        <f>IF(B16&lt;&gt;"",SUM(F16:AJ16),"")</f>
        <v/>
      </c>
      <c r="AL16" s="53"/>
    </row>
    <row r="17" spans="2:38" ht="24.75" customHeight="1" x14ac:dyDescent="0.15">
      <c r="B17" s="57"/>
      <c r="C17" s="30"/>
      <c r="D17" s="31"/>
      <c r="E17" s="24" t="s">
        <v>10</v>
      </c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  <c r="AK17" s="49" t="str">
        <f>IF(B16&lt;&gt;"",SUM(F17:AJ17),"")</f>
        <v/>
      </c>
      <c r="AL17" s="50"/>
    </row>
    <row r="18" spans="2:38" ht="24.75" customHeight="1" x14ac:dyDescent="0.15">
      <c r="B18" s="54"/>
      <c r="C18" s="28"/>
      <c r="D18" s="29"/>
      <c r="E18" s="20" t="s">
        <v>9</v>
      </c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  <c r="AK18" s="52" t="str">
        <f>IF(B18&lt;&gt;"",SUM(F18:AJ18),"")</f>
        <v/>
      </c>
      <c r="AL18" s="53"/>
    </row>
    <row r="19" spans="2:38" ht="24.75" customHeight="1" x14ac:dyDescent="0.15">
      <c r="B19" s="57"/>
      <c r="C19" s="30"/>
      <c r="D19" s="31"/>
      <c r="E19" s="24" t="s">
        <v>10</v>
      </c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7"/>
      <c r="AK19" s="49" t="str">
        <f>IF(B18&lt;&gt;"",SUM(F19:AJ19),"")</f>
        <v/>
      </c>
      <c r="AL19" s="50"/>
    </row>
    <row r="20" spans="2:38" ht="24.75" customHeight="1" x14ac:dyDescent="0.15">
      <c r="B20" s="54"/>
      <c r="C20" s="28"/>
      <c r="D20" s="29"/>
      <c r="E20" s="20" t="s">
        <v>9</v>
      </c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3"/>
      <c r="AK20" s="52" t="str">
        <f>IF(B20&lt;&gt;"",SUM(F20:AJ20),"")</f>
        <v/>
      </c>
      <c r="AL20" s="53"/>
    </row>
    <row r="21" spans="2:38" ht="24.75" customHeight="1" x14ac:dyDescent="0.15">
      <c r="B21" s="57"/>
      <c r="C21" s="30"/>
      <c r="D21" s="31"/>
      <c r="E21" s="24" t="s">
        <v>10</v>
      </c>
      <c r="F21" s="2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7"/>
      <c r="AK21" s="49" t="str">
        <f>IF(B20&lt;&gt;"",SUM(F21:AJ21),"")</f>
        <v/>
      </c>
      <c r="AL21" s="50"/>
    </row>
    <row r="22" spans="2:38" ht="24.75" customHeight="1" x14ac:dyDescent="0.15">
      <c r="B22" s="54"/>
      <c r="C22" s="28"/>
      <c r="D22" s="29"/>
      <c r="E22" s="20" t="s">
        <v>9</v>
      </c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3"/>
      <c r="AK22" s="52" t="str">
        <f>IF(B22&lt;&gt;"",SUM(F22:AJ22),"")</f>
        <v/>
      </c>
      <c r="AL22" s="53"/>
    </row>
    <row r="23" spans="2:38" ht="24.75" customHeight="1" x14ac:dyDescent="0.15">
      <c r="B23" s="57"/>
      <c r="C23" s="30"/>
      <c r="D23" s="31"/>
      <c r="E23" s="24" t="s">
        <v>10</v>
      </c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7"/>
      <c r="AK23" s="49" t="str">
        <f>IF(B22&lt;&gt;"",SUM(F23:AJ23),"")</f>
        <v/>
      </c>
      <c r="AL23" s="50"/>
    </row>
    <row r="24" spans="2:38" ht="24.75" customHeight="1" x14ac:dyDescent="0.15">
      <c r="B24" s="54"/>
      <c r="C24" s="28"/>
      <c r="D24" s="29"/>
      <c r="E24" s="20" t="s">
        <v>9</v>
      </c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3"/>
      <c r="AK24" s="52" t="str">
        <f>IF(B24&lt;&gt;"",SUM(F24:AJ24),"")</f>
        <v/>
      </c>
      <c r="AL24" s="53"/>
    </row>
    <row r="25" spans="2:38" ht="24.75" customHeight="1" thickBot="1" x14ac:dyDescent="0.2">
      <c r="B25" s="58"/>
      <c r="C25" s="59"/>
      <c r="D25" s="60"/>
      <c r="E25" s="61" t="s">
        <v>10</v>
      </c>
      <c r="F25" s="62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4"/>
      <c r="AK25" s="65" t="str">
        <f>IF(B24&lt;&gt;"",SUM(F25:AJ25),"")</f>
        <v/>
      </c>
      <c r="AL25" s="66"/>
    </row>
    <row r="31" spans="2:38" s="3" customFormat="1" x14ac:dyDescent="0.15"/>
  </sheetData>
  <mergeCells count="36">
    <mergeCell ref="AK25:AL25"/>
    <mergeCell ref="AE3:AL3"/>
    <mergeCell ref="AK9:AL9"/>
    <mergeCell ref="AK22:AL22"/>
    <mergeCell ref="AK23:AL23"/>
    <mergeCell ref="AK24:AL24"/>
    <mergeCell ref="AK19:AL19"/>
    <mergeCell ref="AK20:AL20"/>
    <mergeCell ref="AK21:AL21"/>
    <mergeCell ref="AK16:AL16"/>
    <mergeCell ref="AK17:AL17"/>
    <mergeCell ref="AK18:AL18"/>
    <mergeCell ref="B16:D17"/>
    <mergeCell ref="B18:D19"/>
    <mergeCell ref="B10:D11"/>
    <mergeCell ref="B12:D13"/>
    <mergeCell ref="AK13:AL13"/>
    <mergeCell ref="AK14:AL14"/>
    <mergeCell ref="AK15:AL15"/>
    <mergeCell ref="B14:D15"/>
    <mergeCell ref="B20:D21"/>
    <mergeCell ref="B22:D23"/>
    <mergeCell ref="B24:D25"/>
    <mergeCell ref="B2:AL2"/>
    <mergeCell ref="B3:C3"/>
    <mergeCell ref="B4:E4"/>
    <mergeCell ref="AK4:AL5"/>
    <mergeCell ref="B5:E5"/>
    <mergeCell ref="AK6:AL6"/>
    <mergeCell ref="AK7:AL7"/>
    <mergeCell ref="AK8:AL8"/>
    <mergeCell ref="B6:D7"/>
    <mergeCell ref="B8:D9"/>
    <mergeCell ref="AK10:AL10"/>
    <mergeCell ref="AK11:AL11"/>
    <mergeCell ref="AK12:AL12"/>
  </mergeCells>
  <phoneticPr fontId="1"/>
  <conditionalFormatting sqref="F4:AJ5">
    <cfRule type="expression" dxfId="1" priority="1" stopIfTrue="1">
      <formula>WEEKDAY(F4)=7</formula>
    </cfRule>
    <cfRule type="expression" dxfId="0" priority="2" stopIfTrue="1">
      <formula>WEEKDAY(F4)=1</formula>
    </cfRule>
  </conditionalFormatting>
  <hyperlinks>
    <hyperlink ref="A1:F1" r:id="rId1" display="イラストクローゼット" xr:uid="{A423FCF8-140C-47E2-B85A-FC6E4E4C4530}"/>
  </hyperlinks>
  <printOptions horizontalCentered="1"/>
  <pageMargins left="0.23622047244094491" right="0.23622047244094491" top="0.51181102362204722" bottom="0.19685039370078741" header="0.31496062992125984" footer="0.15748031496062992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illust-closet.com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イラストクローゼット</dc:title>
  <dc:creator>blueblue</dc:creator>
  <cp:lastModifiedBy>k in</cp:lastModifiedBy>
  <cp:lastPrinted>2024-01-07T07:50:42Z</cp:lastPrinted>
  <dcterms:created xsi:type="dcterms:W3CDTF">2014-02-15T04:43:52Z</dcterms:created>
  <dcterms:modified xsi:type="dcterms:W3CDTF">2024-01-07T07:51:26Z</dcterms:modified>
</cp:coreProperties>
</file>