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conoha-wing\illust-closet\media\"/>
    </mc:Choice>
  </mc:AlternateContent>
  <xr:revisionPtr revIDLastSave="0" documentId="13_ncr:1_{A0CDCE01-9729-4813-BB03-48EFBB186632}" xr6:coauthVersionLast="47" xr6:coauthVersionMax="47" xr10:uidLastSave="{00000000-0000-0000-0000-000000000000}"/>
  <bookViews>
    <workbookView xWindow="3225" yWindow="1050" windowWidth="21600" windowHeight="11385" xr2:uid="{FF1FE8AC-A97F-4978-8F45-CFE7B3AD138B}"/>
  </bookViews>
  <sheets>
    <sheet name="Sheet1" sheetId="1" r:id="rId1"/>
    <sheet name="Sheet2" sheetId="2" r:id="rId2"/>
  </sheets>
  <definedNames>
    <definedName name="_xlnm.Print_Area" localSheetId="0">Sheet1!$B$3:$K$29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8" i="1"/>
  <c r="G27" i="1"/>
  <c r="G26" i="1"/>
  <c r="G25" i="1"/>
  <c r="H25" i="1" s="1"/>
  <c r="G24" i="1"/>
  <c r="G23" i="1"/>
  <c r="H23" i="1" s="1"/>
  <c r="G22" i="1"/>
  <c r="H22" i="1" s="1"/>
  <c r="G21" i="1"/>
  <c r="G20" i="1"/>
  <c r="G19" i="1"/>
  <c r="G18" i="1"/>
  <c r="G17" i="1"/>
  <c r="G16" i="1"/>
  <c r="G15" i="1"/>
  <c r="G14" i="1"/>
  <c r="H14" i="1" s="1"/>
  <c r="G13" i="1"/>
  <c r="G12" i="1"/>
  <c r="G11" i="1"/>
  <c r="G10" i="1"/>
  <c r="G9" i="1"/>
  <c r="G8" i="1"/>
  <c r="G7" i="1"/>
  <c r="G6" i="1"/>
  <c r="H6" i="1" s="1"/>
  <c r="G5" i="1"/>
  <c r="H5" i="1" s="1"/>
  <c r="D5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6" i="1"/>
  <c r="D7" i="1"/>
  <c r="H29" i="1"/>
  <c r="H28" i="1"/>
  <c r="H27" i="1"/>
  <c r="H26" i="1"/>
  <c r="H24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<sst xmlns="http://schemas.openxmlformats.org/spreadsheetml/2006/main" count="33" uniqueCount="28">
  <si>
    <t>テンプレートクローゼット</t>
    <phoneticPr fontId="3"/>
  </si>
  <si>
    <t>No.</t>
    <phoneticPr fontId="1"/>
  </si>
  <si>
    <t>商品コード</t>
    <rPh sb="0" eb="2">
      <t>ショウヒン</t>
    </rPh>
    <phoneticPr fontId="1"/>
  </si>
  <si>
    <t>商品名</t>
    <rPh sb="0" eb="3">
      <t>ショウヒンメイ</t>
    </rPh>
    <phoneticPr fontId="1"/>
  </si>
  <si>
    <t>場所</t>
    <rPh sb="0" eb="2">
      <t>バショ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</si>
  <si>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</si>
  <si>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</si>
  <si>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</si>
  <si>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確認日</t>
    <rPh sb="0" eb="2">
      <t>カクニン</t>
    </rPh>
    <rPh sb="2" eb="3">
      <t>ビ</t>
    </rPh>
    <phoneticPr fontId="1"/>
  </si>
  <si>
    <t>確認者</t>
    <rPh sb="0" eb="2">
      <t>カクニン</t>
    </rPh>
    <rPh sb="2" eb="3">
      <t>シャ</t>
    </rPh>
    <phoneticPr fontId="1"/>
  </si>
  <si>
    <t>PEN-1</t>
    <phoneticPr fontId="1"/>
  </si>
  <si>
    <t>赤色ペン</t>
    <rPh sb="0" eb="2">
      <t>アカイロ</t>
    </rPh>
    <phoneticPr fontId="1"/>
  </si>
  <si>
    <t>第一倉庫</t>
    <rPh sb="0" eb="2">
      <t>ダイイチ</t>
    </rPh>
    <rPh sb="2" eb="4">
      <t>ソウコ</t>
    </rPh>
    <phoneticPr fontId="1"/>
  </si>
  <si>
    <t>山田</t>
    <rPh sb="0" eb="2">
      <t>ヤマダ</t>
    </rPh>
    <phoneticPr fontId="1"/>
  </si>
  <si>
    <t>備考</t>
    <rPh sb="0" eb="2">
      <t>ビコウ</t>
    </rPh>
    <phoneticPr fontId="1"/>
  </si>
  <si>
    <t>100本入りが38ケース</t>
    <rPh sb="3" eb="4">
      <t>ホン</t>
    </rPh>
    <rPh sb="4" eb="5">
      <t>イ</t>
    </rPh>
    <phoneticPr fontId="1"/>
  </si>
  <si>
    <t>[　　　　　年度]</t>
    <rPh sb="6" eb="8">
      <t>ネンド</t>
    </rPh>
    <phoneticPr fontId="1"/>
  </si>
  <si>
    <t>管理部署：</t>
    <rPh sb="0" eb="2">
      <t>カンリ</t>
    </rPh>
    <rPh sb="2" eb="4">
      <t>ブショ</t>
    </rPh>
    <phoneticPr fontId="1"/>
  </si>
  <si>
    <t>製造部 製造1課</t>
    <rPh sb="0" eb="2">
      <t>セイゾウ</t>
    </rPh>
    <rPh sb="2" eb="3">
      <t>ブ</t>
    </rPh>
    <rPh sb="4" eb="6">
      <t>セイゾウ</t>
    </rPh>
    <rPh sb="7" eb="8">
      <t>カ</t>
    </rPh>
    <phoneticPr fontId="1"/>
  </si>
  <si>
    <t>棚 卸 表</t>
    <rPh sb="0" eb="1">
      <t>タナ</t>
    </rPh>
    <rPh sb="2" eb="3">
      <t>オロシ</t>
    </rPh>
    <rPh sb="4" eb="5">
      <t>ヒョウ</t>
    </rPh>
    <phoneticPr fontId="1"/>
  </si>
  <si>
    <t>商品マスター</t>
    <rPh sb="0" eb="2">
      <t>ショウヒン</t>
    </rPh>
    <phoneticPr fontId="1"/>
  </si>
  <si>
    <t>PEN-2</t>
    <phoneticPr fontId="1"/>
  </si>
  <si>
    <t>PEN-3</t>
    <phoneticPr fontId="1"/>
  </si>
  <si>
    <t>青色ペン</t>
    <rPh sb="0" eb="1">
      <t>アオ</t>
    </rPh>
    <phoneticPr fontId="1"/>
  </si>
  <si>
    <t>黒色ペン</t>
    <rPh sb="0" eb="1">
      <t>クロ</t>
    </rPh>
    <phoneticPr fontId="1"/>
  </si>
  <si>
    <t>PEN-2</t>
    <phoneticPr fontId="1"/>
  </si>
  <si>
    <t>のセルには関数を入力しています。</t>
    <rPh sb="5" eb="7">
      <t>カンスウ</t>
    </rPh>
    <rPh sb="8" eb="10">
      <t>ニュウリョク</t>
    </rPh>
    <phoneticPr fontId="1"/>
  </si>
  <si>
    <t>単価</t>
    <rPh sb="0" eb="2">
      <t>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</si>
</sst>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m/d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u/>
      <sz val="12"/>
      <color theme="1"/>
      <name val="AR Pゴシック体M"/>
      <family val="3"/>
      <charset val="128"/>
    </font>
    <font>
      <b/>
      <sz val="12"/>
      <color theme="1"/>
      <name val="AR Pゴシック体M"/>
      <family val="3"/>
      <charset val="128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/>
  </cellStyleXfs>
  <cellXfs count="53">
    <xf numFmtId="0" fontId="0" fillId="0" borderId="0" xfId="0">
      <alignment vertical="center"/>
    </xf>
    <xf numFmtId="0" fontId="5" fillId="0" borderId="0" xfId="1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7" fillId="0" borderId="1" xfId="0" applyNumberFormat="1" applyFont="1" applyBorder="1">
      <alignment vertical="center"/>
    </xf>
    <xf numFmtId="177" fontId="7" fillId="0" borderId="1" xfId="0" applyNumberFormat="1" applyFont="1" applyBorder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>
      <alignment vertical="center"/>
    </xf>
    <xf numFmtId="0" fontId="7" fillId="0" borderId="0" xfId="0" applyFont="1" applyAlignme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176" fontId="7" fillId="0" borderId="5" xfId="0" applyNumberFormat="1" applyFont="1" applyBorder="1">
      <alignment vertical="center"/>
    </xf>
    <xf numFmtId="177" fontId="7" fillId="0" borderId="5" xfId="0" applyNumberFormat="1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176" fontId="7" fillId="0" borderId="11" xfId="0" applyNumberFormat="1" applyFont="1" applyBorder="1">
      <alignment vertical="center"/>
    </xf>
    <xf numFmtId="177" fontId="7" fillId="0" borderId="11" xfId="0" applyNumberFormat="1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3" fontId="7" fillId="2" borderId="11" xfId="0" applyNumberFormat="1" applyFont="1" applyFill="1" applyBorder="1">
      <alignment vertical="center"/>
    </xf>
    <xf numFmtId="3" fontId="7" fillId="2" borderId="1" xfId="0" applyNumberFormat="1" applyFont="1" applyFill="1" applyBorder="1">
      <alignment vertical="center"/>
    </xf>
    <xf numFmtId="3" fontId="7" fillId="2" borderId="5" xfId="0" applyNumberFormat="1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</cellXfs>
  <cellStyles count="3">
    <cellStyle name="ハイパーリンク" xfId="1" builtinId="8"/>
    <cellStyle name="標準" xfId="0" builtinId="0"/>
    <cellStyle name="標準 2" xfId="2" xr:uid="{0A3558F4-D8C5-4CE4-9E91-5E6A10BF0EF1}"/>
  </cellStyles>
  <dxfs count="0"/>
  <tableStyles count="0" defaultTableStyle="TableStyleMedium2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llust-closet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llust-clos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8243F-FFEF-4E44-8C58-BA57DEF08B96}">
  <dimension ref="A1:K30"/>
  <sheetViews>
    <sheetView showGridLines="0" tabSelected="1" zoomScaleNormal="100" workbookViewId="0"/>
  </sheetViews>
  <sheetFormatPr defaultRowHeight="19.5" x14ac:dyDescent="0.4"/>
  <cols>
    <col min="1" max="1" width="4.125" style="3" customWidth="1"/>
    <col min="2" max="2" width="5.5" style="3" customWidth="1"/>
    <col min="3" max="4" width="14.625" style="3" customWidth="1"/>
    <col min="5" max="5" width="10.125" style="3" customWidth="1"/>
    <col min="6" max="6" width="11.25" style="3" customWidth="1"/>
    <col min="7" max="7" width="10.875" style="3" customWidth="1"/>
    <col min="8" max="8" width="14.625" style="3" customWidth="1"/>
    <col min="9" max="9" width="7" style="3" customWidth="1"/>
    <col min="10" max="10" width="9" style="3"/>
    <col min="11" max="11" width="25.5" style="3" customWidth="1"/>
    <col min="12" max="16384" width="9" style="3"/>
  </cols>
  <sheetData>
    <row r="1" spans="1:11" s="2" customFormat="1" ht="21.75" customHeight="1" x14ac:dyDescent="0.4">
      <c r="A1" s="1" t="s">
        <v>0</v>
      </c>
      <c r="D1" s="41"/>
      <c r="E1" s="2" t="s">
        <v>26</v>
      </c>
    </row>
    <row r="2" spans="1:11" ht="25.5" x14ac:dyDescent="0.4"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6.25" thickBot="1" x14ac:dyDescent="0.45">
      <c r="B3" s="10" t="s">
        <v>16</v>
      </c>
      <c r="G3" s="8" t="s">
        <v>19</v>
      </c>
      <c r="I3" s="42" t="s">
        <v>17</v>
      </c>
      <c r="J3" s="42"/>
      <c r="K3" s="10" t="s">
        <v>18</v>
      </c>
    </row>
    <row r="4" spans="1:11" ht="22.5" customHeight="1" thickTop="1" thickBot="1" x14ac:dyDescent="0.45">
      <c r="B4" s="19" t="s">
        <v>1</v>
      </c>
      <c r="C4" s="20" t="s">
        <v>2</v>
      </c>
      <c r="D4" s="34" t="s">
        <v>3</v>
      </c>
      <c r="E4" s="20" t="s">
        <v>4</v>
      </c>
      <c r="F4" s="20" t="s">
        <v>5</v>
      </c>
      <c r="G4" s="34" t="s">
        <v>6</v>
      </c>
      <c r="H4" s="34" t="s">
        <v>7</v>
      </c>
      <c r="I4" s="20" t="s">
        <v>8</v>
      </c>
      <c r="J4" s="20" t="s">
        <v>9</v>
      </c>
      <c r="K4" s="21" t="s">
        <v>14</v>
      </c>
    </row>
    <row r="5" spans="1:11" ht="22.5" customHeight="1" x14ac:dyDescent="0.4">
      <c r="B5" s="22">
        <v>1</v>
      </c>
      <c r="C5" s="23" t="s">
        <v>10</v>
      </c>
      <c r="D5" s="38" t="str">
        <f>IF(C5&lt;&gt;"",VLOOKUP(C5,Sheet2!$C$5:$D$104,2,FALSE),"")</f>
        <v>赤色ペン</v>
      </c>
      <c r="E5" s="23" t="s">
        <v>12</v>
      </c>
      <c r="F5" s="24">
        <v>38000</v>
      </c>
      <c r="G5" s="35">
        <f>IF(C5&lt;&gt;"",VLOOKUP(C5,Sheet2!$C$5:$E$104,3,FALSE),"")</f>
        <v>280</v>
      </c>
      <c r="H5" s="35">
        <f>IF(AND(F5&lt;&gt;"",G5&lt;&gt;""),F5*G5,"")</f>
        <v>10640000</v>
      </c>
      <c r="I5" s="25">
        <v>45360</v>
      </c>
      <c r="J5" s="26" t="s">
        <v>13</v>
      </c>
      <c r="K5" s="27" t="s">
        <v>15</v>
      </c>
    </row>
    <row r="6" spans="1:11" ht="22.5" customHeight="1" x14ac:dyDescent="0.4">
      <c r="B6" s="11"/>
      <c r="C6" s="5" t="s">
        <v>25</v>
      </c>
      <c r="D6" s="39" t="str">
        <f>IF(C6&lt;&gt;"",VLOOKUP(C6,Sheet2!$C$5:$D$104,2,FALSE),"")</f>
        <v>青色ペン</v>
      </c>
      <c r="E6" s="5"/>
      <c r="F6" s="6"/>
      <c r="G6" s="36">
        <f>IF(C6&lt;&gt;"",VLOOKUP(C6,Sheet2!$C$5:$E$104,3,FALSE),"")</f>
        <v>310</v>
      </c>
      <c r="H6" s="36" t="str">
        <f>IF(AND(F6&lt;&gt;"",G6&lt;&gt;""),F6*G6,"")</f>
        <v/>
      </c>
      <c r="I6" s="7"/>
      <c r="J6" s="4"/>
      <c r="K6" s="12"/>
    </row>
    <row r="7" spans="1:11" x14ac:dyDescent="0.4">
      <c r="B7" s="11"/>
      <c r="C7" s="5"/>
      <c r="D7" s="39" t="str">
        <f>IF(C7&lt;&gt;"",VLOOKUP(C7,Sheet2!$C$5:$D$104,2,FALSE),"")</f>
        <v/>
      </c>
      <c r="E7" s="5"/>
      <c r="F7" s="6"/>
      <c r="G7" s="36" t="str">
        <f>IF(C7&lt;&gt;"",VLOOKUP(C7,Sheet2!$C$5:$E$104,3,FALSE),"")</f>
        <v/>
      </c>
      <c r="H7" s="36" t="str">
        <f t="shared" ref="H7:H29" si="0">IF(AND(F7&lt;&gt;"",G7&lt;&gt;""),F7*G7,"")</f>
        <v/>
      </c>
      <c r="I7" s="7"/>
      <c r="J7" s="4"/>
      <c r="K7" s="12"/>
    </row>
    <row r="8" spans="1:11" x14ac:dyDescent="0.4">
      <c r="B8" s="11"/>
      <c r="C8" s="5"/>
      <c r="D8" s="39" t="str">
        <f>IF(C8&lt;&gt;"",VLOOKUP(C8,Sheet2!$C$5:$D$104,2,FALSE),"")</f>
        <v/>
      </c>
      <c r="E8" s="5"/>
      <c r="F8" s="6"/>
      <c r="G8" s="36" t="str">
        <f>IF(C8&lt;&gt;"",VLOOKUP(C8,Sheet2!$C$5:$E$104,3,FALSE),"")</f>
        <v/>
      </c>
      <c r="H8" s="36" t="str">
        <f t="shared" si="0"/>
        <v/>
      </c>
      <c r="I8" s="7"/>
      <c r="J8" s="4"/>
      <c r="K8" s="12"/>
    </row>
    <row r="9" spans="1:11" x14ac:dyDescent="0.4">
      <c r="B9" s="11"/>
      <c r="C9" s="5"/>
      <c r="D9" s="39" t="str">
        <f>IF(C9&lt;&gt;"",VLOOKUP(C9,Sheet2!$C$5:$D$104,2,FALSE),"")</f>
        <v/>
      </c>
      <c r="E9" s="5"/>
      <c r="F9" s="6"/>
      <c r="G9" s="36" t="str">
        <f>IF(C9&lt;&gt;"",VLOOKUP(C9,Sheet2!$C$5:$E$104,3,FALSE),"")</f>
        <v/>
      </c>
      <c r="H9" s="36" t="str">
        <f t="shared" si="0"/>
        <v/>
      </c>
      <c r="I9" s="7"/>
      <c r="J9" s="4"/>
      <c r="K9" s="12"/>
    </row>
    <row r="10" spans="1:11" x14ac:dyDescent="0.4">
      <c r="B10" s="11"/>
      <c r="C10" s="5"/>
      <c r="D10" s="39" t="str">
        <f>IF(C10&lt;&gt;"",VLOOKUP(C10,Sheet2!$C$5:$D$104,2,FALSE),"")</f>
        <v/>
      </c>
      <c r="E10" s="5"/>
      <c r="F10" s="6"/>
      <c r="G10" s="36" t="str">
        <f>IF(C10&lt;&gt;"",VLOOKUP(C10,Sheet2!$C$5:$E$104,3,FALSE),"")</f>
        <v/>
      </c>
      <c r="H10" s="36" t="str">
        <f t="shared" si="0"/>
        <v/>
      </c>
      <c r="I10" s="7"/>
      <c r="J10" s="4"/>
      <c r="K10" s="12"/>
    </row>
    <row r="11" spans="1:11" x14ac:dyDescent="0.4">
      <c r="B11" s="11"/>
      <c r="C11" s="5"/>
      <c r="D11" s="39" t="str">
        <f>IF(C11&lt;&gt;"",VLOOKUP(C11,Sheet2!$C$5:$D$104,2,FALSE),"")</f>
        <v/>
      </c>
      <c r="E11" s="5"/>
      <c r="F11" s="6"/>
      <c r="G11" s="36" t="str">
        <f>IF(C11&lt;&gt;"",VLOOKUP(C11,Sheet2!$C$5:$E$104,3,FALSE),"")</f>
        <v/>
      </c>
      <c r="H11" s="36" t="str">
        <f t="shared" si="0"/>
        <v/>
      </c>
      <c r="I11" s="7"/>
      <c r="J11" s="4"/>
      <c r="K11" s="12"/>
    </row>
    <row r="12" spans="1:11" x14ac:dyDescent="0.4">
      <c r="B12" s="11"/>
      <c r="C12" s="5"/>
      <c r="D12" s="39" t="str">
        <f>IF(C12&lt;&gt;"",VLOOKUP(C12,Sheet2!$C$5:$D$104,2,FALSE),"")</f>
        <v/>
      </c>
      <c r="E12" s="5"/>
      <c r="F12" s="6"/>
      <c r="G12" s="36" t="str">
        <f>IF(C12&lt;&gt;"",VLOOKUP(C12,Sheet2!$C$5:$E$104,3,FALSE),"")</f>
        <v/>
      </c>
      <c r="H12" s="36" t="str">
        <f t="shared" si="0"/>
        <v/>
      </c>
      <c r="I12" s="7"/>
      <c r="J12" s="4"/>
      <c r="K12" s="12"/>
    </row>
    <row r="13" spans="1:11" x14ac:dyDescent="0.4">
      <c r="B13" s="11"/>
      <c r="C13" s="5"/>
      <c r="D13" s="39" t="str">
        <f>IF(C13&lt;&gt;"",VLOOKUP(C13,Sheet2!$C$5:$D$104,2,FALSE),"")</f>
        <v/>
      </c>
      <c r="E13" s="5"/>
      <c r="F13" s="6"/>
      <c r="G13" s="36" t="str">
        <f>IF(C13&lt;&gt;"",VLOOKUP(C13,Sheet2!$C$5:$E$104,3,FALSE),"")</f>
        <v/>
      </c>
      <c r="H13" s="36" t="str">
        <f t="shared" si="0"/>
        <v/>
      </c>
      <c r="I13" s="7"/>
      <c r="J13" s="4"/>
      <c r="K13" s="12"/>
    </row>
    <row r="14" spans="1:11" x14ac:dyDescent="0.4">
      <c r="B14" s="11"/>
      <c r="C14" s="5"/>
      <c r="D14" s="39" t="str">
        <f>IF(C14&lt;&gt;"",VLOOKUP(C14,Sheet2!$C$5:$D$104,2,FALSE),"")</f>
        <v/>
      </c>
      <c r="E14" s="5"/>
      <c r="F14" s="6"/>
      <c r="G14" s="36" t="str">
        <f>IF(C14&lt;&gt;"",VLOOKUP(C14,Sheet2!$C$5:$E$104,3,FALSE),"")</f>
        <v/>
      </c>
      <c r="H14" s="36" t="str">
        <f t="shared" si="0"/>
        <v/>
      </c>
      <c r="I14" s="7"/>
      <c r="J14" s="4"/>
      <c r="K14" s="12"/>
    </row>
    <row r="15" spans="1:11" x14ac:dyDescent="0.4">
      <c r="B15" s="11"/>
      <c r="C15" s="5"/>
      <c r="D15" s="39" t="str">
        <f>IF(C15&lt;&gt;"",VLOOKUP(C15,Sheet2!$C$5:$D$104,2,FALSE),"")</f>
        <v/>
      </c>
      <c r="E15" s="5"/>
      <c r="F15" s="6"/>
      <c r="G15" s="36" t="str">
        <f>IF(C15&lt;&gt;"",VLOOKUP(C15,Sheet2!$C$5:$E$104,3,FALSE),"")</f>
        <v/>
      </c>
      <c r="H15" s="36" t="str">
        <f t="shared" si="0"/>
        <v/>
      </c>
      <c r="I15" s="7"/>
      <c r="J15" s="4"/>
      <c r="K15" s="12"/>
    </row>
    <row r="16" spans="1:11" x14ac:dyDescent="0.4">
      <c r="B16" s="11"/>
      <c r="C16" s="5"/>
      <c r="D16" s="39" t="str">
        <f>IF(C16&lt;&gt;"",VLOOKUP(C16,Sheet2!$C$5:$D$104,2,FALSE),"")</f>
        <v/>
      </c>
      <c r="E16" s="5"/>
      <c r="F16" s="6"/>
      <c r="G16" s="36" t="str">
        <f>IF(C16&lt;&gt;"",VLOOKUP(C16,Sheet2!$C$5:$E$104,3,FALSE),"")</f>
        <v/>
      </c>
      <c r="H16" s="36" t="str">
        <f t="shared" si="0"/>
        <v/>
      </c>
      <c r="I16" s="7"/>
      <c r="J16" s="4"/>
      <c r="K16" s="12"/>
    </row>
    <row r="17" spans="2:11" x14ac:dyDescent="0.4">
      <c r="B17" s="11"/>
      <c r="C17" s="5"/>
      <c r="D17" s="39" t="str">
        <f>IF(C17&lt;&gt;"",VLOOKUP(C17,Sheet2!$C$5:$D$104,2,FALSE),"")</f>
        <v/>
      </c>
      <c r="E17" s="5"/>
      <c r="F17" s="6"/>
      <c r="G17" s="36" t="str">
        <f>IF(C17&lt;&gt;"",VLOOKUP(C17,Sheet2!$C$5:$E$104,3,FALSE),"")</f>
        <v/>
      </c>
      <c r="H17" s="36" t="str">
        <f t="shared" si="0"/>
        <v/>
      </c>
      <c r="I17" s="7"/>
      <c r="J17" s="4"/>
      <c r="K17" s="12"/>
    </row>
    <row r="18" spans="2:11" x14ac:dyDescent="0.4">
      <c r="B18" s="11"/>
      <c r="C18" s="5"/>
      <c r="D18" s="39" t="str">
        <f>IF(C18&lt;&gt;"",VLOOKUP(C18,Sheet2!$C$5:$D$104,2,FALSE),"")</f>
        <v/>
      </c>
      <c r="E18" s="5"/>
      <c r="F18" s="6"/>
      <c r="G18" s="36" t="str">
        <f>IF(C18&lt;&gt;"",VLOOKUP(C18,Sheet2!$C$5:$E$104,3,FALSE),"")</f>
        <v/>
      </c>
      <c r="H18" s="36" t="str">
        <f t="shared" si="0"/>
        <v/>
      </c>
      <c r="I18" s="7"/>
      <c r="J18" s="4"/>
      <c r="K18" s="12"/>
    </row>
    <row r="19" spans="2:11" x14ac:dyDescent="0.4">
      <c r="B19" s="11"/>
      <c r="C19" s="5"/>
      <c r="D19" s="39" t="str">
        <f>IF(C19&lt;&gt;"",VLOOKUP(C19,Sheet2!$C$5:$D$104,2,FALSE),"")</f>
        <v/>
      </c>
      <c r="E19" s="5"/>
      <c r="F19" s="6"/>
      <c r="G19" s="36" t="str">
        <f>IF(C19&lt;&gt;"",VLOOKUP(C19,Sheet2!$C$5:$E$104,3,FALSE),"")</f>
        <v/>
      </c>
      <c r="H19" s="36" t="str">
        <f t="shared" si="0"/>
        <v/>
      </c>
      <c r="I19" s="7"/>
      <c r="J19" s="4"/>
      <c r="K19" s="12"/>
    </row>
    <row r="20" spans="2:11" x14ac:dyDescent="0.4">
      <c r="B20" s="11"/>
      <c r="C20" s="5"/>
      <c r="D20" s="39" t="str">
        <f>IF(C20&lt;&gt;"",VLOOKUP(C20,Sheet2!$C$5:$D$104,2,FALSE),"")</f>
        <v/>
      </c>
      <c r="E20" s="5"/>
      <c r="F20" s="6"/>
      <c r="G20" s="36" t="str">
        <f>IF(C20&lt;&gt;"",VLOOKUP(C20,Sheet2!$C$5:$E$104,3,FALSE),"")</f>
        <v/>
      </c>
      <c r="H20" s="36" t="str">
        <f t="shared" si="0"/>
        <v/>
      </c>
      <c r="I20" s="7"/>
      <c r="J20" s="4"/>
      <c r="K20" s="12"/>
    </row>
    <row r="21" spans="2:11" x14ac:dyDescent="0.4">
      <c r="B21" s="11"/>
      <c r="C21" s="5"/>
      <c r="D21" s="39" t="str">
        <f>IF(C21&lt;&gt;"",VLOOKUP(C21,Sheet2!$C$5:$D$104,2,FALSE),"")</f>
        <v/>
      </c>
      <c r="E21" s="5"/>
      <c r="F21" s="6"/>
      <c r="G21" s="36" t="str">
        <f>IF(C21&lt;&gt;"",VLOOKUP(C21,Sheet2!$C$5:$E$104,3,FALSE),"")</f>
        <v/>
      </c>
      <c r="H21" s="36" t="str">
        <f t="shared" si="0"/>
        <v/>
      </c>
      <c r="I21" s="7"/>
      <c r="J21" s="4"/>
      <c r="K21" s="12"/>
    </row>
    <row r="22" spans="2:11" x14ac:dyDescent="0.4">
      <c r="B22" s="11"/>
      <c r="C22" s="5"/>
      <c r="D22" s="39" t="str">
        <f>IF(C22&lt;&gt;"",VLOOKUP(C22,Sheet2!$C$5:$D$104,2,FALSE),"")</f>
        <v/>
      </c>
      <c r="E22" s="5"/>
      <c r="F22" s="6"/>
      <c r="G22" s="36" t="str">
        <f>IF(C22&lt;&gt;"",VLOOKUP(C22,Sheet2!$C$5:$E$104,3,FALSE),"")</f>
        <v/>
      </c>
      <c r="H22" s="36" t="str">
        <f t="shared" si="0"/>
        <v/>
      </c>
      <c r="I22" s="7"/>
      <c r="J22" s="4"/>
      <c r="K22" s="12"/>
    </row>
    <row r="23" spans="2:11" x14ac:dyDescent="0.4">
      <c r="B23" s="11"/>
      <c r="C23" s="5"/>
      <c r="D23" s="39" t="str">
        <f>IF(C23&lt;&gt;"",VLOOKUP(C23,Sheet2!$C$5:$D$104,2,FALSE),"")</f>
        <v/>
      </c>
      <c r="E23" s="5"/>
      <c r="F23" s="6"/>
      <c r="G23" s="36" t="str">
        <f>IF(C23&lt;&gt;"",VLOOKUP(C23,Sheet2!$C$5:$E$104,3,FALSE),"")</f>
        <v/>
      </c>
      <c r="H23" s="36" t="str">
        <f t="shared" si="0"/>
        <v/>
      </c>
      <c r="I23" s="7"/>
      <c r="J23" s="4"/>
      <c r="K23" s="12"/>
    </row>
    <row r="24" spans="2:11" x14ac:dyDescent="0.4">
      <c r="B24" s="11"/>
      <c r="C24" s="5"/>
      <c r="D24" s="39" t="str">
        <f>IF(C24&lt;&gt;"",VLOOKUP(C24,Sheet2!$C$5:$D$104,2,FALSE),"")</f>
        <v/>
      </c>
      <c r="E24" s="5"/>
      <c r="F24" s="6"/>
      <c r="G24" s="36" t="str">
        <f>IF(C24&lt;&gt;"",VLOOKUP(C24,Sheet2!$C$5:$E$104,3,FALSE),"")</f>
        <v/>
      </c>
      <c r="H24" s="36" t="str">
        <f t="shared" si="0"/>
        <v/>
      </c>
      <c r="I24" s="7"/>
      <c r="J24" s="4"/>
      <c r="K24" s="12"/>
    </row>
    <row r="25" spans="2:11" x14ac:dyDescent="0.4">
      <c r="B25" s="11"/>
      <c r="C25" s="5"/>
      <c r="D25" s="39" t="str">
        <f>IF(C25&lt;&gt;"",VLOOKUP(C25,Sheet2!$C$5:$D$104,2,FALSE),"")</f>
        <v/>
      </c>
      <c r="E25" s="5"/>
      <c r="F25" s="6"/>
      <c r="G25" s="36" t="str">
        <f>IF(C25&lt;&gt;"",VLOOKUP(C25,Sheet2!$C$5:$E$104,3,FALSE),"")</f>
        <v/>
      </c>
      <c r="H25" s="36" t="str">
        <f t="shared" si="0"/>
        <v/>
      </c>
      <c r="I25" s="7"/>
      <c r="J25" s="4"/>
      <c r="K25" s="12"/>
    </row>
    <row r="26" spans="2:11" x14ac:dyDescent="0.4">
      <c r="B26" s="11"/>
      <c r="C26" s="5"/>
      <c r="D26" s="39" t="str">
        <f>IF(C26&lt;&gt;"",VLOOKUP(C26,Sheet2!$C$5:$D$104,2,FALSE),"")</f>
        <v/>
      </c>
      <c r="E26" s="5"/>
      <c r="F26" s="6"/>
      <c r="G26" s="36" t="str">
        <f>IF(C26&lt;&gt;"",VLOOKUP(C26,Sheet2!$C$5:$E$104,3,FALSE),"")</f>
        <v/>
      </c>
      <c r="H26" s="36" t="str">
        <f t="shared" si="0"/>
        <v/>
      </c>
      <c r="I26" s="7"/>
      <c r="J26" s="4"/>
      <c r="K26" s="12"/>
    </row>
    <row r="27" spans="2:11" x14ac:dyDescent="0.4">
      <c r="B27" s="11"/>
      <c r="C27" s="5"/>
      <c r="D27" s="39" t="str">
        <f>IF(C27&lt;&gt;"",VLOOKUP(C27,Sheet2!$C$5:$D$104,2,FALSE),"")</f>
        <v/>
      </c>
      <c r="E27" s="5"/>
      <c r="F27" s="6"/>
      <c r="G27" s="36" t="str">
        <f>IF(C27&lt;&gt;"",VLOOKUP(C27,Sheet2!$C$5:$E$104,3,FALSE),"")</f>
        <v/>
      </c>
      <c r="H27" s="36" t="str">
        <f t="shared" si="0"/>
        <v/>
      </c>
      <c r="I27" s="7"/>
      <c r="J27" s="4"/>
      <c r="K27" s="12"/>
    </row>
    <row r="28" spans="2:11" x14ac:dyDescent="0.4">
      <c r="B28" s="11"/>
      <c r="C28" s="5"/>
      <c r="D28" s="39" t="str">
        <f>IF(C28&lt;&gt;"",VLOOKUP(C28,Sheet2!$C$5:$D$104,2,FALSE),"")</f>
        <v/>
      </c>
      <c r="E28" s="5"/>
      <c r="F28" s="6"/>
      <c r="G28" s="36" t="str">
        <f>IF(C28&lt;&gt;"",VLOOKUP(C28,Sheet2!$C$5:$E$104,3,FALSE),"")</f>
        <v/>
      </c>
      <c r="H28" s="36" t="str">
        <f t="shared" si="0"/>
        <v/>
      </c>
      <c r="I28" s="7"/>
      <c r="J28" s="4"/>
      <c r="K28" s="12"/>
    </row>
    <row r="29" spans="2:11" ht="20.25" thickBot="1" x14ac:dyDescent="0.45">
      <c r="B29" s="13"/>
      <c r="C29" s="14"/>
      <c r="D29" s="40" t="str">
        <f>IF(C29&lt;&gt;"",VLOOKUP(C29,Sheet2!$C$5:$D$104,2,FALSE),"")</f>
        <v/>
      </c>
      <c r="E29" s="14"/>
      <c r="F29" s="15"/>
      <c r="G29" s="37" t="str">
        <f>IF(C29&lt;&gt;"",VLOOKUP(C29,Sheet2!$C$5:$E$104,3,FALSE),"")</f>
        <v/>
      </c>
      <c r="H29" s="37" t="str">
        <f t="shared" si="0"/>
        <v/>
      </c>
      <c r="I29" s="16"/>
      <c r="J29" s="17"/>
      <c r="K29" s="18"/>
    </row>
    <row r="30" spans="2:11" ht="20.25" thickTop="1" x14ac:dyDescent="0.4"/>
  </sheetData>
  <mergeCells count="1">
    <mergeCell ref="I3:J3"/>
  </mergeCells>
  <phoneticPr fontId="1"/>
  <hyperlinks>
    <hyperlink ref="A1" r:id="rId1" display="イラストクローゼット" xr:uid="{246AFA27-0A0D-4F56-9F3B-8F934F1D3F99}"/>
  </hyperlinks>
  <printOptions horizontalCentered="1"/>
  <pageMargins left="0.23622047244094491" right="0.11811023622047245" top="0.45" bottom="0.23622047244094491" header="0.31496062992125984" footer="0.23622047244094491"/>
  <pageSetup paperSize="9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E5505-5033-4779-A423-7B182FF28E89}">
  <dimension ref="A1:E104"/>
  <sheetViews>
    <sheetView showGridLines="0" workbookViewId="0"/>
  </sheetViews>
  <sheetFormatPr defaultRowHeight="19.5" x14ac:dyDescent="0.4"/>
  <cols>
    <col min="1" max="1" width="6.5" customWidth="1"/>
    <col min="2" max="2" width="5.5" style="3" customWidth="1"/>
    <col min="3" max="3" width="14.625" style="3" customWidth="1"/>
    <col min="4" max="4" width="30.25" style="3" customWidth="1"/>
  </cols>
  <sheetData>
    <row r="1" spans="1:5" ht="18.75" x14ac:dyDescent="0.4">
      <c r="A1" s="1" t="s">
        <v>0</v>
      </c>
      <c r="B1" s="2"/>
      <c r="C1" s="2"/>
      <c r="D1" s="2"/>
    </row>
    <row r="2" spans="1:5" ht="25.5" x14ac:dyDescent="0.4">
      <c r="B2" s="43" t="s">
        <v>20</v>
      </c>
      <c r="C2" s="43"/>
      <c r="D2" s="43"/>
    </row>
    <row r="3" spans="1:5" ht="9.75" customHeight="1" thickBot="1" x14ac:dyDescent="0.45">
      <c r="B3" s="10"/>
    </row>
    <row r="4" spans="1:5" ht="20.25" thickBot="1" x14ac:dyDescent="0.45">
      <c r="B4" s="48" t="s">
        <v>1</v>
      </c>
      <c r="C4" s="33" t="s">
        <v>2</v>
      </c>
      <c r="D4" s="44" t="s">
        <v>3</v>
      </c>
      <c r="E4" s="49" t="s">
        <v>27</v>
      </c>
    </row>
    <row r="5" spans="1:5" x14ac:dyDescent="0.4">
      <c r="B5" s="31">
        <v>1</v>
      </c>
      <c r="C5" s="32" t="s">
        <v>10</v>
      </c>
      <c r="D5" s="45" t="s">
        <v>11</v>
      </c>
      <c r="E5" s="50">
        <v>280</v>
      </c>
    </row>
    <row r="6" spans="1:5" x14ac:dyDescent="0.4">
      <c r="B6" s="28">
        <v>2</v>
      </c>
      <c r="C6" s="5" t="s">
        <v>21</v>
      </c>
      <c r="D6" s="46" t="s">
        <v>23</v>
      </c>
      <c r="E6" s="51">
        <v>310</v>
      </c>
    </row>
    <row r="7" spans="1:5" x14ac:dyDescent="0.4">
      <c r="B7" s="28">
        <v>3</v>
      </c>
      <c r="C7" s="5" t="s">
        <v>22</v>
      </c>
      <c r="D7" s="46" t="s">
        <v>24</v>
      </c>
      <c r="E7" s="51">
        <v>350</v>
      </c>
    </row>
    <row r="8" spans="1:5" x14ac:dyDescent="0.4">
      <c r="B8" s="28">
        <v>4</v>
      </c>
      <c r="C8" s="5"/>
      <c r="D8" s="46"/>
      <c r="E8" s="51"/>
    </row>
    <row r="9" spans="1:5" x14ac:dyDescent="0.4">
      <c r="B9" s="28">
        <v>5</v>
      </c>
      <c r="C9" s="5"/>
      <c r="D9" s="46"/>
      <c r="E9" s="51"/>
    </row>
    <row r="10" spans="1:5" x14ac:dyDescent="0.4">
      <c r="B10" s="28">
        <v>6</v>
      </c>
      <c r="C10" s="5"/>
      <c r="D10" s="46"/>
      <c r="E10" s="51"/>
    </row>
    <row r="11" spans="1:5" x14ac:dyDescent="0.4">
      <c r="B11" s="28">
        <v>7</v>
      </c>
      <c r="C11" s="5"/>
      <c r="D11" s="46"/>
      <c r="E11" s="51"/>
    </row>
    <row r="12" spans="1:5" x14ac:dyDescent="0.4">
      <c r="B12" s="28">
        <v>8</v>
      </c>
      <c r="C12" s="5"/>
      <c r="D12" s="46"/>
      <c r="E12" s="51"/>
    </row>
    <row r="13" spans="1:5" x14ac:dyDescent="0.4">
      <c r="B13" s="28">
        <v>9</v>
      </c>
      <c r="C13" s="5"/>
      <c r="D13" s="46"/>
      <c r="E13" s="51"/>
    </row>
    <row r="14" spans="1:5" x14ac:dyDescent="0.4">
      <c r="B14" s="28">
        <v>10</v>
      </c>
      <c r="C14" s="5"/>
      <c r="D14" s="46"/>
      <c r="E14" s="51"/>
    </row>
    <row r="15" spans="1:5" x14ac:dyDescent="0.4">
      <c r="B15" s="28">
        <v>11</v>
      </c>
      <c r="C15" s="5"/>
      <c r="D15" s="46"/>
      <c r="E15" s="51"/>
    </row>
    <row r="16" spans="1:5" x14ac:dyDescent="0.4">
      <c r="B16" s="28">
        <v>12</v>
      </c>
      <c r="C16" s="5"/>
      <c r="D16" s="46"/>
      <c r="E16" s="51"/>
    </row>
    <row r="17" spans="2:5" x14ac:dyDescent="0.4">
      <c r="B17" s="28">
        <v>13</v>
      </c>
      <c r="C17" s="5"/>
      <c r="D17" s="46"/>
      <c r="E17" s="51"/>
    </row>
    <row r="18" spans="2:5" x14ac:dyDescent="0.4">
      <c r="B18" s="28">
        <v>14</v>
      </c>
      <c r="C18" s="5"/>
      <c r="D18" s="46"/>
      <c r="E18" s="51"/>
    </row>
    <row r="19" spans="2:5" x14ac:dyDescent="0.4">
      <c r="B19" s="28">
        <v>15</v>
      </c>
      <c r="C19" s="5"/>
      <c r="D19" s="46"/>
      <c r="E19" s="51"/>
    </row>
    <row r="20" spans="2:5" x14ac:dyDescent="0.4">
      <c r="B20" s="28">
        <v>16</v>
      </c>
      <c r="C20" s="5"/>
      <c r="D20" s="46"/>
      <c r="E20" s="51"/>
    </row>
    <row r="21" spans="2:5" x14ac:dyDescent="0.4">
      <c r="B21" s="28">
        <v>17</v>
      </c>
      <c r="C21" s="5"/>
      <c r="D21" s="46"/>
      <c r="E21" s="51"/>
    </row>
    <row r="22" spans="2:5" x14ac:dyDescent="0.4">
      <c r="B22" s="28">
        <v>18</v>
      </c>
      <c r="C22" s="5"/>
      <c r="D22" s="46"/>
      <c r="E22" s="51"/>
    </row>
    <row r="23" spans="2:5" x14ac:dyDescent="0.4">
      <c r="B23" s="28">
        <v>19</v>
      </c>
      <c r="C23" s="5"/>
      <c r="D23" s="46"/>
      <c r="E23" s="51"/>
    </row>
    <row r="24" spans="2:5" x14ac:dyDescent="0.4">
      <c r="B24" s="28">
        <v>20</v>
      </c>
      <c r="C24" s="5"/>
      <c r="D24" s="46"/>
      <c r="E24" s="51"/>
    </row>
    <row r="25" spans="2:5" x14ac:dyDescent="0.4">
      <c r="B25" s="28">
        <v>21</v>
      </c>
      <c r="C25" s="5"/>
      <c r="D25" s="46"/>
      <c r="E25" s="51"/>
    </row>
    <row r="26" spans="2:5" x14ac:dyDescent="0.4">
      <c r="B26" s="28">
        <v>22</v>
      </c>
      <c r="C26" s="5"/>
      <c r="D26" s="46"/>
      <c r="E26" s="51"/>
    </row>
    <row r="27" spans="2:5" x14ac:dyDescent="0.4">
      <c r="B27" s="28">
        <v>23</v>
      </c>
      <c r="C27" s="5"/>
      <c r="D27" s="46"/>
      <c r="E27" s="51"/>
    </row>
    <row r="28" spans="2:5" x14ac:dyDescent="0.4">
      <c r="B28" s="28">
        <v>24</v>
      </c>
      <c r="C28" s="5"/>
      <c r="D28" s="46"/>
      <c r="E28" s="51"/>
    </row>
    <row r="29" spans="2:5" x14ac:dyDescent="0.4">
      <c r="B29" s="28">
        <v>25</v>
      </c>
      <c r="C29" s="5"/>
      <c r="D29" s="46"/>
      <c r="E29" s="51"/>
    </row>
    <row r="30" spans="2:5" x14ac:dyDescent="0.4">
      <c r="B30" s="28">
        <v>26</v>
      </c>
      <c r="C30" s="5"/>
      <c r="D30" s="46"/>
      <c r="E30" s="51"/>
    </row>
    <row r="31" spans="2:5" x14ac:dyDescent="0.4">
      <c r="B31" s="28">
        <v>27</v>
      </c>
      <c r="C31" s="5"/>
      <c r="D31" s="46"/>
      <c r="E31" s="51"/>
    </row>
    <row r="32" spans="2:5" x14ac:dyDescent="0.4">
      <c r="B32" s="28">
        <v>28</v>
      </c>
      <c r="C32" s="5"/>
      <c r="D32" s="46"/>
      <c r="E32" s="51"/>
    </row>
    <row r="33" spans="2:5" x14ac:dyDescent="0.4">
      <c r="B33" s="28">
        <v>29</v>
      </c>
      <c r="C33" s="5"/>
      <c r="D33" s="46"/>
      <c r="E33" s="51"/>
    </row>
    <row r="34" spans="2:5" x14ac:dyDescent="0.4">
      <c r="B34" s="28">
        <v>30</v>
      </c>
      <c r="C34" s="5"/>
      <c r="D34" s="46"/>
      <c r="E34" s="51"/>
    </row>
    <row r="35" spans="2:5" x14ac:dyDescent="0.4">
      <c r="B35" s="28">
        <v>31</v>
      </c>
      <c r="C35" s="5"/>
      <c r="D35" s="46"/>
      <c r="E35" s="51"/>
    </row>
    <row r="36" spans="2:5" x14ac:dyDescent="0.4">
      <c r="B36" s="28">
        <v>32</v>
      </c>
      <c r="C36" s="5"/>
      <c r="D36" s="46"/>
      <c r="E36" s="51"/>
    </row>
    <row r="37" spans="2:5" x14ac:dyDescent="0.4">
      <c r="B37" s="28">
        <v>33</v>
      </c>
      <c r="C37" s="5"/>
      <c r="D37" s="46"/>
      <c r="E37" s="51"/>
    </row>
    <row r="38" spans="2:5" x14ac:dyDescent="0.4">
      <c r="B38" s="28">
        <v>34</v>
      </c>
      <c r="C38" s="5"/>
      <c r="D38" s="46"/>
      <c r="E38" s="51"/>
    </row>
    <row r="39" spans="2:5" x14ac:dyDescent="0.4">
      <c r="B39" s="28">
        <v>35</v>
      </c>
      <c r="C39" s="5"/>
      <c r="D39" s="46"/>
      <c r="E39" s="51"/>
    </row>
    <row r="40" spans="2:5" x14ac:dyDescent="0.4">
      <c r="B40" s="28">
        <v>36</v>
      </c>
      <c r="C40" s="5"/>
      <c r="D40" s="46"/>
      <c r="E40" s="51"/>
    </row>
    <row r="41" spans="2:5" x14ac:dyDescent="0.4">
      <c r="B41" s="28">
        <v>37</v>
      </c>
      <c r="C41" s="5"/>
      <c r="D41" s="46"/>
      <c r="E41" s="51"/>
    </row>
    <row r="42" spans="2:5" x14ac:dyDescent="0.4">
      <c r="B42" s="28">
        <v>38</v>
      </c>
      <c r="C42" s="5"/>
      <c r="D42" s="46"/>
      <c r="E42" s="51"/>
    </row>
    <row r="43" spans="2:5" x14ac:dyDescent="0.4">
      <c r="B43" s="28">
        <v>39</v>
      </c>
      <c r="C43" s="5"/>
      <c r="D43" s="46"/>
      <c r="E43" s="51"/>
    </row>
    <row r="44" spans="2:5" x14ac:dyDescent="0.4">
      <c r="B44" s="28">
        <v>40</v>
      </c>
      <c r="C44" s="5"/>
      <c r="D44" s="46"/>
      <c r="E44" s="51"/>
    </row>
    <row r="45" spans="2:5" x14ac:dyDescent="0.4">
      <c r="B45" s="28">
        <v>41</v>
      </c>
      <c r="C45" s="5"/>
      <c r="D45" s="46"/>
      <c r="E45" s="51"/>
    </row>
    <row r="46" spans="2:5" x14ac:dyDescent="0.4">
      <c r="B46" s="28">
        <v>42</v>
      </c>
      <c r="C46" s="5"/>
      <c r="D46" s="46"/>
      <c r="E46" s="51"/>
    </row>
    <row r="47" spans="2:5" x14ac:dyDescent="0.4">
      <c r="B47" s="28">
        <v>43</v>
      </c>
      <c r="C47" s="5"/>
      <c r="D47" s="46"/>
      <c r="E47" s="51"/>
    </row>
    <row r="48" spans="2:5" x14ac:dyDescent="0.4">
      <c r="B48" s="28">
        <v>44</v>
      </c>
      <c r="C48" s="5"/>
      <c r="D48" s="46"/>
      <c r="E48" s="51"/>
    </row>
    <row r="49" spans="2:5" x14ac:dyDescent="0.4">
      <c r="B49" s="28">
        <v>45</v>
      </c>
      <c r="C49" s="5"/>
      <c r="D49" s="46"/>
      <c r="E49" s="51"/>
    </row>
    <row r="50" spans="2:5" x14ac:dyDescent="0.4">
      <c r="B50" s="28">
        <v>46</v>
      </c>
      <c r="C50" s="5"/>
      <c r="D50" s="46"/>
      <c r="E50" s="51"/>
    </row>
    <row r="51" spans="2:5" x14ac:dyDescent="0.4">
      <c r="B51" s="28">
        <v>47</v>
      </c>
      <c r="C51" s="5"/>
      <c r="D51" s="46"/>
      <c r="E51" s="51"/>
    </row>
    <row r="52" spans="2:5" x14ac:dyDescent="0.4">
      <c r="B52" s="28">
        <v>48</v>
      </c>
      <c r="C52" s="5"/>
      <c r="D52" s="46"/>
      <c r="E52" s="51"/>
    </row>
    <row r="53" spans="2:5" x14ac:dyDescent="0.4">
      <c r="B53" s="28">
        <v>49</v>
      </c>
      <c r="C53" s="5"/>
      <c r="D53" s="46"/>
      <c r="E53" s="51"/>
    </row>
    <row r="54" spans="2:5" x14ac:dyDescent="0.4">
      <c r="B54" s="28">
        <v>50</v>
      </c>
      <c r="C54" s="5"/>
      <c r="D54" s="46"/>
      <c r="E54" s="51"/>
    </row>
    <row r="55" spans="2:5" x14ac:dyDescent="0.4">
      <c r="B55" s="28">
        <v>51</v>
      </c>
      <c r="C55" s="5"/>
      <c r="D55" s="46"/>
      <c r="E55" s="51"/>
    </row>
    <row r="56" spans="2:5" x14ac:dyDescent="0.4">
      <c r="B56" s="28">
        <v>52</v>
      </c>
      <c r="C56" s="5"/>
      <c r="D56" s="46"/>
      <c r="E56" s="51"/>
    </row>
    <row r="57" spans="2:5" x14ac:dyDescent="0.4">
      <c r="B57" s="28">
        <v>53</v>
      </c>
      <c r="C57" s="5"/>
      <c r="D57" s="46"/>
      <c r="E57" s="51"/>
    </row>
    <row r="58" spans="2:5" x14ac:dyDescent="0.4">
      <c r="B58" s="28">
        <v>54</v>
      </c>
      <c r="C58" s="5"/>
      <c r="D58" s="46"/>
      <c r="E58" s="51"/>
    </row>
    <row r="59" spans="2:5" x14ac:dyDescent="0.4">
      <c r="B59" s="28">
        <v>55</v>
      </c>
      <c r="C59" s="5"/>
      <c r="D59" s="46"/>
      <c r="E59" s="51"/>
    </row>
    <row r="60" spans="2:5" x14ac:dyDescent="0.4">
      <c r="B60" s="28">
        <v>56</v>
      </c>
      <c r="C60" s="5"/>
      <c r="D60" s="46"/>
      <c r="E60" s="51"/>
    </row>
    <row r="61" spans="2:5" x14ac:dyDescent="0.4">
      <c r="B61" s="28">
        <v>57</v>
      </c>
      <c r="C61" s="5"/>
      <c r="D61" s="46"/>
      <c r="E61" s="51"/>
    </row>
    <row r="62" spans="2:5" x14ac:dyDescent="0.4">
      <c r="B62" s="28">
        <v>58</v>
      </c>
      <c r="C62" s="5"/>
      <c r="D62" s="46"/>
      <c r="E62" s="51"/>
    </row>
    <row r="63" spans="2:5" x14ac:dyDescent="0.4">
      <c r="B63" s="28">
        <v>59</v>
      </c>
      <c r="C63" s="5"/>
      <c r="D63" s="46"/>
      <c r="E63" s="51"/>
    </row>
    <row r="64" spans="2:5" x14ac:dyDescent="0.4">
      <c r="B64" s="28">
        <v>60</v>
      </c>
      <c r="C64" s="5"/>
      <c r="D64" s="46"/>
      <c r="E64" s="51"/>
    </row>
    <row r="65" spans="2:5" x14ac:dyDescent="0.4">
      <c r="B65" s="28">
        <v>61</v>
      </c>
      <c r="C65" s="5"/>
      <c r="D65" s="46"/>
      <c r="E65" s="51"/>
    </row>
    <row r="66" spans="2:5" x14ac:dyDescent="0.4">
      <c r="B66" s="28">
        <v>62</v>
      </c>
      <c r="C66" s="5"/>
      <c r="D66" s="46"/>
      <c r="E66" s="51"/>
    </row>
    <row r="67" spans="2:5" x14ac:dyDescent="0.4">
      <c r="B67" s="28">
        <v>63</v>
      </c>
      <c r="C67" s="5"/>
      <c r="D67" s="46"/>
      <c r="E67" s="51"/>
    </row>
    <row r="68" spans="2:5" x14ac:dyDescent="0.4">
      <c r="B68" s="28">
        <v>64</v>
      </c>
      <c r="C68" s="5"/>
      <c r="D68" s="46"/>
      <c r="E68" s="51"/>
    </row>
    <row r="69" spans="2:5" x14ac:dyDescent="0.4">
      <c r="B69" s="28">
        <v>65</v>
      </c>
      <c r="C69" s="5"/>
      <c r="D69" s="46"/>
      <c r="E69" s="51"/>
    </row>
    <row r="70" spans="2:5" x14ac:dyDescent="0.4">
      <c r="B70" s="28">
        <v>66</v>
      </c>
      <c r="C70" s="5"/>
      <c r="D70" s="46"/>
      <c r="E70" s="51"/>
    </row>
    <row r="71" spans="2:5" x14ac:dyDescent="0.4">
      <c r="B71" s="28">
        <v>67</v>
      </c>
      <c r="C71" s="5"/>
      <c r="D71" s="46"/>
      <c r="E71" s="51"/>
    </row>
    <row r="72" spans="2:5" x14ac:dyDescent="0.4">
      <c r="B72" s="28">
        <v>68</v>
      </c>
      <c r="C72" s="5"/>
      <c r="D72" s="46"/>
      <c r="E72" s="51"/>
    </row>
    <row r="73" spans="2:5" x14ac:dyDescent="0.4">
      <c r="B73" s="28">
        <v>69</v>
      </c>
      <c r="C73" s="5"/>
      <c r="D73" s="46"/>
      <c r="E73" s="51"/>
    </row>
    <row r="74" spans="2:5" x14ac:dyDescent="0.4">
      <c r="B74" s="28">
        <v>70</v>
      </c>
      <c r="C74" s="5"/>
      <c r="D74" s="46"/>
      <c r="E74" s="51"/>
    </row>
    <row r="75" spans="2:5" x14ac:dyDescent="0.4">
      <c r="B75" s="28">
        <v>71</v>
      </c>
      <c r="C75" s="5"/>
      <c r="D75" s="46"/>
      <c r="E75" s="51"/>
    </row>
    <row r="76" spans="2:5" x14ac:dyDescent="0.4">
      <c r="B76" s="28">
        <v>72</v>
      </c>
      <c r="C76" s="5"/>
      <c r="D76" s="46"/>
      <c r="E76" s="51"/>
    </row>
    <row r="77" spans="2:5" x14ac:dyDescent="0.4">
      <c r="B77" s="28">
        <v>73</v>
      </c>
      <c r="C77" s="5"/>
      <c r="D77" s="46"/>
      <c r="E77" s="51"/>
    </row>
    <row r="78" spans="2:5" x14ac:dyDescent="0.4">
      <c r="B78" s="28">
        <v>74</v>
      </c>
      <c r="C78" s="5"/>
      <c r="D78" s="46"/>
      <c r="E78" s="51"/>
    </row>
    <row r="79" spans="2:5" x14ac:dyDescent="0.4">
      <c r="B79" s="28">
        <v>75</v>
      </c>
      <c r="C79" s="5"/>
      <c r="D79" s="46"/>
      <c r="E79" s="51"/>
    </row>
    <row r="80" spans="2:5" x14ac:dyDescent="0.4">
      <c r="B80" s="28">
        <v>76</v>
      </c>
      <c r="C80" s="5"/>
      <c r="D80" s="46"/>
      <c r="E80" s="51"/>
    </row>
    <row r="81" spans="2:5" x14ac:dyDescent="0.4">
      <c r="B81" s="28">
        <v>77</v>
      </c>
      <c r="C81" s="5"/>
      <c r="D81" s="46"/>
      <c r="E81" s="51"/>
    </row>
    <row r="82" spans="2:5" x14ac:dyDescent="0.4">
      <c r="B82" s="28">
        <v>78</v>
      </c>
      <c r="C82" s="5"/>
      <c r="D82" s="46"/>
      <c r="E82" s="51"/>
    </row>
    <row r="83" spans="2:5" x14ac:dyDescent="0.4">
      <c r="B83" s="28">
        <v>79</v>
      </c>
      <c r="C83" s="5"/>
      <c r="D83" s="46"/>
      <c r="E83" s="51"/>
    </row>
    <row r="84" spans="2:5" x14ac:dyDescent="0.4">
      <c r="B84" s="28">
        <v>80</v>
      </c>
      <c r="C84" s="5"/>
      <c r="D84" s="46"/>
      <c r="E84" s="51"/>
    </row>
    <row r="85" spans="2:5" x14ac:dyDescent="0.4">
      <c r="B85" s="28">
        <v>81</v>
      </c>
      <c r="C85" s="5"/>
      <c r="D85" s="46"/>
      <c r="E85" s="51"/>
    </row>
    <row r="86" spans="2:5" x14ac:dyDescent="0.4">
      <c r="B86" s="28">
        <v>82</v>
      </c>
      <c r="C86" s="5"/>
      <c r="D86" s="46"/>
      <c r="E86" s="51"/>
    </row>
    <row r="87" spans="2:5" x14ac:dyDescent="0.4">
      <c r="B87" s="28">
        <v>83</v>
      </c>
      <c r="C87" s="5"/>
      <c r="D87" s="46"/>
      <c r="E87" s="51"/>
    </row>
    <row r="88" spans="2:5" x14ac:dyDescent="0.4">
      <c r="B88" s="28">
        <v>84</v>
      </c>
      <c r="C88" s="5"/>
      <c r="D88" s="46"/>
      <c r="E88" s="51"/>
    </row>
    <row r="89" spans="2:5" x14ac:dyDescent="0.4">
      <c r="B89" s="28">
        <v>85</v>
      </c>
      <c r="C89" s="5"/>
      <c r="D89" s="46"/>
      <c r="E89" s="51"/>
    </row>
    <row r="90" spans="2:5" x14ac:dyDescent="0.4">
      <c r="B90" s="28">
        <v>86</v>
      </c>
      <c r="C90" s="5"/>
      <c r="D90" s="46"/>
      <c r="E90" s="51"/>
    </row>
    <row r="91" spans="2:5" x14ac:dyDescent="0.4">
      <c r="B91" s="28">
        <v>87</v>
      </c>
      <c r="C91" s="5"/>
      <c r="D91" s="46"/>
      <c r="E91" s="51"/>
    </row>
    <row r="92" spans="2:5" x14ac:dyDescent="0.4">
      <c r="B92" s="28">
        <v>88</v>
      </c>
      <c r="C92" s="5"/>
      <c r="D92" s="46"/>
      <c r="E92" s="51"/>
    </row>
    <row r="93" spans="2:5" x14ac:dyDescent="0.4">
      <c r="B93" s="28">
        <v>89</v>
      </c>
      <c r="C93" s="5"/>
      <c r="D93" s="46"/>
      <c r="E93" s="51"/>
    </row>
    <row r="94" spans="2:5" x14ac:dyDescent="0.4">
      <c r="B94" s="28">
        <v>90</v>
      </c>
      <c r="C94" s="5"/>
      <c r="D94" s="46"/>
      <c r="E94" s="51"/>
    </row>
    <row r="95" spans="2:5" x14ac:dyDescent="0.4">
      <c r="B95" s="28">
        <v>91</v>
      </c>
      <c r="C95" s="5"/>
      <c r="D95" s="46"/>
      <c r="E95" s="51"/>
    </row>
    <row r="96" spans="2:5" x14ac:dyDescent="0.4">
      <c r="B96" s="28">
        <v>92</v>
      </c>
      <c r="C96" s="5"/>
      <c r="D96" s="46"/>
      <c r="E96" s="51"/>
    </row>
    <row r="97" spans="2:5" x14ac:dyDescent="0.4">
      <c r="B97" s="28">
        <v>93</v>
      </c>
      <c r="C97" s="5"/>
      <c r="D97" s="46"/>
      <c r="E97" s="51"/>
    </row>
    <row r="98" spans="2:5" x14ac:dyDescent="0.4">
      <c r="B98" s="28">
        <v>94</v>
      </c>
      <c r="C98" s="5"/>
      <c r="D98" s="46"/>
      <c r="E98" s="51"/>
    </row>
    <row r="99" spans="2:5" x14ac:dyDescent="0.4">
      <c r="B99" s="28">
        <v>95</v>
      </c>
      <c r="C99" s="5"/>
      <c r="D99" s="46"/>
      <c r="E99" s="51"/>
    </row>
    <row r="100" spans="2:5" x14ac:dyDescent="0.4">
      <c r="B100" s="28">
        <v>96</v>
      </c>
      <c r="C100" s="5"/>
      <c r="D100" s="46"/>
      <c r="E100" s="51"/>
    </row>
    <row r="101" spans="2:5" x14ac:dyDescent="0.4">
      <c r="B101" s="28">
        <v>97</v>
      </c>
      <c r="C101" s="5"/>
      <c r="D101" s="46"/>
      <c r="E101" s="51"/>
    </row>
    <row r="102" spans="2:5" x14ac:dyDescent="0.4">
      <c r="B102" s="28">
        <v>98</v>
      </c>
      <c r="C102" s="5"/>
      <c r="D102" s="46"/>
      <c r="E102" s="51"/>
    </row>
    <row r="103" spans="2:5" x14ac:dyDescent="0.4">
      <c r="B103" s="28">
        <v>99</v>
      </c>
      <c r="C103" s="5"/>
      <c r="D103" s="46"/>
      <c r="E103" s="51"/>
    </row>
    <row r="104" spans="2:5" ht="20.25" thickBot="1" x14ac:dyDescent="0.45">
      <c r="B104" s="29">
        <v>100</v>
      </c>
      <c r="C104" s="30"/>
      <c r="D104" s="47"/>
      <c r="E104" s="52"/>
    </row>
  </sheetData>
  <mergeCells count="1">
    <mergeCell ref="B2:D2"/>
  </mergeCells>
  <phoneticPr fontId="1"/>
  <hyperlinks>
    <hyperlink ref="A1" r:id="rId1" display="イラストクローゼット" xr:uid="{3376F63F-CC9D-400B-B0E4-02A1439CE783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>my-travelbook.net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登録不要のフリーテンプレート</dc:title>
  <dc:creator>inbl</dc:creator>
  <cp:lastModifiedBy>k in</cp:lastModifiedBy>
  <cp:lastPrinted>2024-03-09T23:51:22Z</cp:lastPrinted>
  <dcterms:created xsi:type="dcterms:W3CDTF">2021-12-13T09:11:30Z</dcterms:created>
  <dcterms:modified xsi:type="dcterms:W3CDTF">2024-03-09T23:52:55Z</dcterms:modified>
</cp:coreProperties>
</file>